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cunar5\Desktop\Јавна расправа - Стратегија\Objava javne rasprave\"/>
    </mc:Choice>
  </mc:AlternateContent>
  <bookViews>
    <workbookView xWindow="0" yWindow="0" windowWidth="20490" windowHeight="7620"/>
  </bookViews>
  <sheets>
    <sheet name="2. УЉР" sheetId="1" r:id="rId1"/>
    <sheet name="3. Услуге" sheetId="3" r:id="rId2"/>
    <sheet name="4. ОиТ" sheetId="4" r:id="rId3"/>
    <sheet name="Оперативни план" sheetId="5" r:id="rId4"/>
    <sheet name="Збирна табела трошкови" sheetId="6" r:id="rId5"/>
    <sheet name="Gantt-chart" sheetId="7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3" i="6" l="1"/>
  <c r="E77" i="6"/>
  <c r="I43" i="6"/>
  <c r="AF82" i="6" l="1"/>
  <c r="AF81" i="6"/>
  <c r="AF80" i="6"/>
  <c r="AF79" i="6"/>
  <c r="AF78" i="6"/>
  <c r="AF77" i="6"/>
  <c r="AG82" i="6"/>
  <c r="AG81" i="6"/>
  <c r="AG80" i="6"/>
  <c r="AG79" i="6"/>
  <c r="AG78" i="6"/>
  <c r="AG77" i="6"/>
  <c r="V82" i="6"/>
  <c r="V81" i="6"/>
  <c r="V80" i="6"/>
  <c r="V79" i="6"/>
  <c r="V78" i="6"/>
  <c r="V77" i="6"/>
  <c r="W78" i="6"/>
  <c r="W79" i="6"/>
  <c r="W80" i="6"/>
  <c r="W81" i="6"/>
  <c r="W82" i="6"/>
  <c r="W77" i="6"/>
  <c r="E43" i="6"/>
  <c r="H43" i="6"/>
  <c r="G43" i="6"/>
  <c r="F43" i="6"/>
  <c r="N45" i="6" l="1"/>
  <c r="O45" i="6"/>
  <c r="P45" i="6"/>
  <c r="Q45" i="6"/>
  <c r="M45" i="6"/>
  <c r="AF83" i="6"/>
  <c r="AG83" i="6"/>
  <c r="V83" i="6"/>
  <c r="W83" i="6"/>
  <c r="N53" i="6" l="1"/>
  <c r="M53" i="6"/>
  <c r="N52" i="6"/>
  <c r="M52" i="6"/>
  <c r="N51" i="6"/>
  <c r="M51" i="6"/>
  <c r="N50" i="6"/>
  <c r="M50" i="6"/>
  <c r="N49" i="6"/>
  <c r="M49" i="6"/>
  <c r="N48" i="6"/>
  <c r="M48" i="6"/>
  <c r="R44" i="6"/>
  <c r="V53" i="6" s="1"/>
  <c r="R43" i="6"/>
  <c r="V52" i="6" s="1"/>
  <c r="R42" i="6"/>
  <c r="V51" i="6" s="1"/>
  <c r="R40" i="6"/>
  <c r="R41" i="6"/>
  <c r="V50" i="6" s="1"/>
  <c r="R39" i="6"/>
  <c r="V48" i="6" s="1"/>
  <c r="M54" i="6" l="1"/>
  <c r="R45" i="6"/>
  <c r="V49" i="6"/>
  <c r="V54" i="6" s="1"/>
  <c r="N54" i="6"/>
  <c r="J39" i="6"/>
  <c r="F60" i="6"/>
  <c r="G60" i="6"/>
  <c r="H60" i="6"/>
  <c r="I60" i="6"/>
  <c r="E60" i="6"/>
  <c r="J60" i="6" s="1"/>
  <c r="F66" i="6"/>
  <c r="G66" i="6"/>
  <c r="H66" i="6"/>
  <c r="I66" i="6"/>
  <c r="E66" i="6"/>
  <c r="J66" i="6" s="1"/>
  <c r="F56" i="6"/>
  <c r="G56" i="6"/>
  <c r="H56" i="6"/>
  <c r="I56" i="6"/>
  <c r="E56" i="6"/>
  <c r="F47" i="6"/>
  <c r="G47" i="6"/>
  <c r="H47" i="6"/>
  <c r="I47" i="6"/>
  <c r="E47" i="6"/>
  <c r="F11" i="6"/>
  <c r="H11" i="6"/>
  <c r="J11" i="6"/>
  <c r="L11" i="6"/>
  <c r="D11" i="6"/>
  <c r="G69" i="6" l="1"/>
  <c r="E120" i="6" s="1"/>
  <c r="F69" i="6"/>
  <c r="E78" i="6" s="1"/>
  <c r="J56" i="6"/>
  <c r="I69" i="6"/>
  <c r="E121" i="6" s="1"/>
  <c r="J47" i="6"/>
  <c r="H69" i="6"/>
  <c r="E100" i="6" s="1"/>
  <c r="F7" i="6"/>
  <c r="H7" i="6"/>
  <c r="J7" i="6"/>
  <c r="L7" i="6"/>
  <c r="D7" i="6"/>
  <c r="E79" i="6" l="1"/>
  <c r="F3" i="6"/>
  <c r="H3" i="6"/>
  <c r="J3" i="6"/>
  <c r="L3" i="6"/>
  <c r="D3" i="6"/>
  <c r="F20" i="6" l="1"/>
  <c r="H20" i="6"/>
  <c r="J20" i="6"/>
  <c r="L20" i="6"/>
  <c r="D20" i="6"/>
  <c r="F24" i="6"/>
  <c r="H24" i="6"/>
  <c r="J24" i="6"/>
  <c r="L24" i="6"/>
  <c r="D24" i="6"/>
  <c r="F30" i="6"/>
  <c r="H30" i="6"/>
  <c r="J30" i="6"/>
  <c r="L30" i="6"/>
  <c r="D30" i="6"/>
  <c r="N32" i="6"/>
  <c r="N31" i="6"/>
  <c r="L33" i="6" l="1"/>
  <c r="J33" i="6"/>
  <c r="H33" i="6"/>
  <c r="D33" i="6"/>
  <c r="F33" i="6"/>
  <c r="E122" i="6" l="1"/>
  <c r="N12" i="6" l="1"/>
  <c r="N4" i="6"/>
  <c r="N5" i="6"/>
  <c r="N6" i="6"/>
  <c r="N8" i="6"/>
  <c r="N9" i="6"/>
  <c r="N10" i="6"/>
  <c r="N13" i="6"/>
  <c r="N14" i="6"/>
  <c r="N15" i="6"/>
  <c r="N16" i="6"/>
  <c r="N17" i="6"/>
  <c r="N18" i="6"/>
  <c r="N19" i="6"/>
  <c r="N21" i="6"/>
  <c r="N22" i="6"/>
  <c r="N23" i="6"/>
  <c r="N25" i="6"/>
  <c r="N26" i="6"/>
  <c r="N27" i="6"/>
  <c r="N28" i="6"/>
  <c r="N29" i="6"/>
  <c r="N24" i="6" l="1"/>
  <c r="N3" i="6"/>
  <c r="N7" i="6"/>
  <c r="N20" i="6"/>
  <c r="N11" i="6"/>
  <c r="N33" i="6" l="1"/>
  <c r="N30" i="6"/>
  <c r="E69" i="6"/>
  <c r="E80" i="6" s="1"/>
  <c r="J43" i="6"/>
  <c r="J69" i="6" s="1"/>
  <c r="E99" i="6" l="1"/>
  <c r="E101" i="6" s="1"/>
  <c r="E142" i="6"/>
  <c r="E144" i="6" s="1"/>
</calcChain>
</file>

<file path=xl/sharedStrings.xml><?xml version="1.0" encoding="utf-8"?>
<sst xmlns="http://schemas.openxmlformats.org/spreadsheetml/2006/main" count="3720" uniqueCount="1144">
  <si>
    <t>Назив:</t>
  </si>
  <si>
    <t>Институција одговорна за праћење и контролу реализације:</t>
  </si>
  <si>
    <t>Документ јавне политике за који је акциони план утврђен:</t>
  </si>
  <si>
    <t>Акциони план за спровођење Стратегије реформе јавне управе</t>
  </si>
  <si>
    <t>Министарство државне управе и локалне самоуправе</t>
  </si>
  <si>
    <t>Стратегија реформе јавне управе</t>
  </si>
  <si>
    <t>Показатељ (и) на нивоу oпштег циља (показатељ eфекта)</t>
  </si>
  <si>
    <t>Jединица мере</t>
  </si>
  <si>
    <t>Извор провере</t>
  </si>
  <si>
    <t xml:space="preserve">Почетна вредност </t>
  </si>
  <si>
    <t>Базна година</t>
  </si>
  <si>
    <t>ЦВ у 2021</t>
  </si>
  <si>
    <t>ЦВ у 2022</t>
  </si>
  <si>
    <t>ЦВ у 2023</t>
  </si>
  <si>
    <t>ЦВ у 2024</t>
  </si>
  <si>
    <t>ЦВ у 2025</t>
  </si>
  <si>
    <t>Посебан циљ 2.1: УНАПРЕЂЕН ПРОЦЕС РЕГРУТАЦИЈЕ У ЈАВНОЈ УПРАВИ</t>
  </si>
  <si>
    <t>Меритократија и ефикасност запошљавања државних службеника (СИГМА принцип)</t>
  </si>
  <si>
    <t>Бројчани, повећана вредност показатеља пожељна</t>
  </si>
  <si>
    <t xml:space="preserve">СИГМА мониторинг извештај </t>
  </si>
  <si>
    <t>Meра 2.1.1:  Унапређење кадровског планирања и промовисање државне управе као пожељног послодавца</t>
  </si>
  <si>
    <t>Показатељ(и)  на нивоу мере (показатељ резултата)</t>
  </si>
  <si>
    <t>Запошљавање засновано на исказаним кадровским потребама органа</t>
  </si>
  <si>
    <t>Процентуални на скали од 0-100%, повећана вредност показатеља пожељна</t>
  </si>
  <si>
    <t xml:space="preserve">Извештаји о квалитету попуњавања радних места у државном органу
Увид у кадровски план, односно правилнике о организацији и систематизацији радних места
</t>
  </si>
  <si>
    <t xml:space="preserve">Нема података за тренд у прошлости с обзиром да нису донесени кадровски планови за 2016, 2017. и 2018. годину. </t>
  </si>
  <si>
    <t>25%-30%</t>
  </si>
  <si>
    <t>30%-35%</t>
  </si>
  <si>
    <t>35%-40%</t>
  </si>
  <si>
    <t>40%-45%</t>
  </si>
  <si>
    <t>Укупна процењена финансијска средства у 000 дин.  1</t>
  </si>
  <si>
    <t xml:space="preserve">Извор финансирања мере </t>
  </si>
  <si>
    <t xml:space="preserve">Веза са програмским буџетом </t>
  </si>
  <si>
    <t>Назив активности:</t>
  </si>
  <si>
    <t>Период спровођења</t>
  </si>
  <si>
    <t>Орган који спроводи активност</t>
  </si>
  <si>
    <t>Органи партнери у спровођењу активности</t>
  </si>
  <si>
    <t>Извор финансирања</t>
  </si>
  <si>
    <t>Веза са програмским буџетом (ПР-ПА/ПЈ)</t>
  </si>
  <si>
    <t>Показатељ(и) на нивоу посебног циља (показатељ исхода)</t>
  </si>
  <si>
    <t>1. Анализа примене постојећег оквира планирања кадрова у државним органима и израда препорука за  унапређење са предлогом запошљавања  кадрова у приоритетним областима рада</t>
  </si>
  <si>
    <t>МДУЛС</t>
  </si>
  <si>
    <t>СУК
МФ</t>
  </si>
  <si>
    <t>ГИЗ</t>
  </si>
  <si>
    <t>2. Преиспитивање начела за унутрашње уређење и организацију у органима државне управе у циљу ефикаснијег кадровског планирања</t>
  </si>
  <si>
    <t>СУК</t>
  </si>
  <si>
    <t xml:space="preserve">3. Иновирање методологије за планирање кадрова у складу са препорукама из претходне активности </t>
  </si>
  <si>
    <t>4. Припрема и спровођење обуке за запослене у СУК-у и кадровским јединицама за примену нове методологије за планирање кадрова</t>
  </si>
  <si>
    <t>НАЈУ</t>
  </si>
  <si>
    <t>МДУЛС
СУК</t>
  </si>
  <si>
    <t>Буџет РС - нема додатних трошкова</t>
  </si>
  <si>
    <t>5. Израда кадровског плана органа државне управе за 2024. годину у складу са иновираном методологијом за планирање кадрова</t>
  </si>
  <si>
    <t>МДУЛС
МФ</t>
  </si>
  <si>
    <t xml:space="preserve">6. Израда комуникационог плана промотивних активности у циљу представљања државне управе као послодавца  Организовање промотивних активности које су предвиђене комуникационим планом у циљу представљања  државне управе као пожељног послодавца </t>
  </si>
  <si>
    <t xml:space="preserve">7. Привлачење одговарајућих профила (студената) за рад у државној управи кроз обављање студентске праксе промовисањем механизама сарадње са високошколским установама </t>
  </si>
  <si>
    <t>Буџет РС</t>
  </si>
  <si>
    <t xml:space="preserve">8. Припрема програма обуке у вези са конкурсни поступком у државној управи, за студенте који су на студентској пракси </t>
  </si>
  <si>
    <t>9. Подршка јединицама локалне самоуправе у процесу кадровског планирања</t>
  </si>
  <si>
    <t>СКГО</t>
  </si>
  <si>
    <t>Пројекат Савета Европе- Програм управљања људским ресурсима у локалним самоуправама- Фаза 2</t>
  </si>
  <si>
    <t>3. квартал 2021-
3. квартал 2022.</t>
  </si>
  <si>
    <t>1. квартал 2021-
3. квартал 2021.</t>
  </si>
  <si>
    <t>3. кватрал 2022-
4. квартал 2024.</t>
  </si>
  <si>
    <t>2. квартал 2023-
4. квартал 2023.</t>
  </si>
  <si>
    <t>1 квартал 2021-
4. квартал 2025.</t>
  </si>
  <si>
    <t>3.квартал 2022.-
4. квартала 2025.</t>
  </si>
  <si>
    <t>1. квартал 2022.-
4. квартал 2022.</t>
  </si>
  <si>
    <t>1. квартал 2021-
4. квартал 2021.</t>
  </si>
  <si>
    <t>Буџет РС - текући трошкови запослених</t>
  </si>
  <si>
    <t>Укупна процењена финансијска средства у 000 дин.</t>
  </si>
  <si>
    <t>Meра 2.1.2: Унапређење процеса селекције и увођење новозапослених у посао</t>
  </si>
  <si>
    <t>Степен у коме оквир компетенција одговара потребама и кључним вредностима рада државне управе</t>
  </si>
  <si>
    <t>Бројчани на скали од 0 до 4, повећана вредност показатеља пожељна</t>
  </si>
  <si>
    <t>Извештаји МДУЛС, СУК и ЈЛС</t>
  </si>
  <si>
    <t>1. Унапређење инструмената за процену компетенција, посебно оних за тестирање на даљину и подршка конкурсним комисијама у примени савремених технологија за е-recruitment</t>
  </si>
  <si>
    <t xml:space="preserve">2. Израда анализе квалитета попуњавања радних места у конкурсним поступцима у органима државне управе и праћење спровођења мера за унапређење поступака попуњавања радних места </t>
  </si>
  <si>
    <t xml:space="preserve">3. Еx post анализа закона и подзаконских аката о поступку и начину спровођења конкурсних поступака у органима државне управе и израда предлога за унапређење нормативног оквира </t>
  </si>
  <si>
    <t>4. Развој и спровођење он лајн програма обуке за чланове конкурсне комисије и јединицама за кадрове за примену савремених метода селекције</t>
  </si>
  <si>
    <t xml:space="preserve">5. Израда упоредноправне анализе о централизованом запошљавању приправника у државној управи, са предлогом модела који је оптималан за државну управу Републике Србије </t>
  </si>
  <si>
    <t xml:space="preserve">6. Развој уводног програма обуке за рад у државној управи за приправнике, лица на пробном раду и лица која први пут заснивају радни однос у државној управи    </t>
  </si>
  <si>
    <r>
      <t xml:space="preserve">7. Анализа односа провере општих и посебних функционалних компетенција у процесу регрутације, државног стручног испита и уводних обука за рад у државној управи и предлог мера за отклањање вишеструких провера истих компетенција у различитим фазама радног односа </t>
    </r>
    <r>
      <rPr>
        <sz val="8"/>
        <color rgb="FFFF0000"/>
        <rFont val="Arial"/>
        <family val="2"/>
      </rPr>
      <t>(Овде је потребно Јасмина да дода своје активности везане за државни стручни испит)</t>
    </r>
  </si>
  <si>
    <t>8. Израда Оквира компетенција за запослене у органима АП и ЈЛС са мапом пута за интегрисање  у УЉР</t>
  </si>
  <si>
    <t>9. Измена нормативног оквира за запослене у органима АП и ЈЛС у циљу интегрисања оквира компетенција</t>
  </si>
  <si>
    <t xml:space="preserve">10. Развој и спровођење обука за запослене у кадровским јединицама и руководиоце у органима АП и ЈЛС за примену Оквира компетенција </t>
  </si>
  <si>
    <t>1. квартал 2021. - 4 квартал 2025.</t>
  </si>
  <si>
    <t xml:space="preserve">1. квартал 2023. 
4. квартал 2023. 
   </t>
  </si>
  <si>
    <t>1. квартал 2024. 
- 4. квартал 2024.</t>
  </si>
  <si>
    <t>1. квартал 2023. 
- 4. квартал 2023.</t>
  </si>
  <si>
    <t xml:space="preserve">1.квартал 2021-4.квартал 2021 </t>
  </si>
  <si>
    <t xml:space="preserve"> 1.квартал 2022-4. квартал 2022</t>
  </si>
  <si>
    <t>1. квартал 2021.- 2 квартал 2021.</t>
  </si>
  <si>
    <t>2. квартал 2021.- 3 квартал 2023.</t>
  </si>
  <si>
    <t xml:space="preserve">3. квартал 2021-4.квартал 2025 </t>
  </si>
  <si>
    <t>1. квартал 2021.-
4 квартал 2025.</t>
  </si>
  <si>
    <t>1. квартал 2024.-
4. квартал 2024.</t>
  </si>
  <si>
    <t xml:space="preserve">МДУЛС </t>
  </si>
  <si>
    <t xml:space="preserve">МДУЛС 
</t>
  </si>
  <si>
    <t>СУК
ВСС
ГЕНСЕК</t>
  </si>
  <si>
    <t>МДУЛС СУК</t>
  </si>
  <si>
    <t>СУК НАЈУ</t>
  </si>
  <si>
    <t>СКГО
СУК
НАЈУ</t>
  </si>
  <si>
    <t>СКГО
СУК</t>
  </si>
  <si>
    <t>СУК
АПВ
ЈЛС</t>
  </si>
  <si>
    <t>СУК 
НАЈУ</t>
  </si>
  <si>
    <r>
      <t xml:space="preserve">Потребна пројектна  подршка </t>
    </r>
    <r>
      <rPr>
        <sz val="8"/>
        <color rgb="FFFF0000"/>
        <rFont val="Arial"/>
        <family val="2"/>
      </rPr>
      <t>ДОМАЋИ СЕНИОР ЕКСПЕРТ – 30 ДАНА
1 СТРАНИ СЕНИОР ЕКСПЕРТ – 30 ДАНА</t>
    </r>
    <r>
      <rPr>
        <sz val="8"/>
        <color theme="1"/>
        <rFont val="Arial"/>
        <family val="2"/>
        <charset val="238"/>
      </rPr>
      <t xml:space="preserve">
 </t>
    </r>
  </si>
  <si>
    <t xml:space="preserve">Потребна пројктна подршка/ 
ИЛИ
БУЏЕТ ако се не обезбеди пројектна подршка. Кроз ПОФ можемо да обезбедимо око 400.000 динара бруто            Да остане 1 домаћи сениор експерт 30 дана
(По скали из ПОФ-а, консултантски дан је 15.000 динара)
</t>
  </si>
  <si>
    <t>ЕУ/Савет Европе</t>
  </si>
  <si>
    <t>Буџет                               ПОФ-ом смо предвидели организовање представљања оквира компетенција и износ од 260.000 динара за ту намену</t>
  </si>
  <si>
    <t xml:space="preserve">Нису обезбеђена средства - Потребна пројектна  подршка 
 </t>
  </si>
  <si>
    <t>1.квартал 2023-
4. квартал 2023.</t>
  </si>
  <si>
    <t xml:space="preserve">Meра 2.1.3: Унапређење поступка попуњавања положаја заснованог на заслугама и увођење у посао </t>
  </si>
  <si>
    <t>Проценат попуњених радних места лица на положају у складу са оквиром компетенција у односу на укупан број положаја</t>
  </si>
  <si>
    <t xml:space="preserve">Извештај СУК-а </t>
  </si>
  <si>
    <t>&gt;40%</t>
  </si>
  <si>
    <t>&gt;50%</t>
  </si>
  <si>
    <t>&gt;60%</t>
  </si>
  <si>
    <t>&gt;70%</t>
  </si>
  <si>
    <t>&gt;80%</t>
  </si>
  <si>
    <t>1. Израда анализе законодавног оквира којим се уређује поступак и овлашћење за постављење на положај и вршиоци дужности и предлози мера за унапређење</t>
  </si>
  <si>
    <t>2. Измена нормативног оквира у делу постављења на положај вршиоца дужности у складу са предлогом мера за унапређење</t>
  </si>
  <si>
    <t xml:space="preserve">3. Успостављање механизма сарадње између институција које се баве политиком управљања државним службеницима на положају </t>
  </si>
  <si>
    <t xml:space="preserve">4. Израда смерница за унапређење аката о систематизацији у делу описа послова и захтеваних компетенција за лица на положају </t>
  </si>
  <si>
    <t xml:space="preserve">5. Иновирање оквира компетенција за државне службенике на положају </t>
  </si>
  <si>
    <t xml:space="preserve">6. Унапређење програма обука за лица на положају и утврђивање њених ефеката у складу са новоразвијеним Оквиром компетенција за лица на положају  </t>
  </si>
  <si>
    <t xml:space="preserve">7. Изградња капацитета Високог службеничког савета за спровођење процеса селекција на бази компетенција за лица на положају, континуираним спровођењем обука и подршком у примени савремених метода селекције </t>
  </si>
  <si>
    <t xml:space="preserve"> 1.квартал 2022 – 1.квартал 2022 </t>
  </si>
  <si>
    <t xml:space="preserve"> 3.квартал 2021 – 4.квартал 2025 </t>
  </si>
  <si>
    <t xml:space="preserve">1.квартал 2022 – 3.квартал 2022 </t>
  </si>
  <si>
    <t xml:space="preserve">1. квартал 2022-3. квартал 2022 </t>
  </si>
  <si>
    <t>2.квартал 2023-4.квартал 2023</t>
  </si>
  <si>
    <t>1. квартал 2021 – 4.квартал 2025</t>
  </si>
  <si>
    <t xml:space="preserve"> 1. квартал 2021–
4.квартал 2021</t>
  </si>
  <si>
    <t xml:space="preserve"> 1.квартал 2022–
1.квартал 2022 </t>
  </si>
  <si>
    <t xml:space="preserve">1.квартал 2022–
3.квартал 2022 </t>
  </si>
  <si>
    <t xml:space="preserve">1. квартал 2022-
3. квартал 2022 </t>
  </si>
  <si>
    <t>1. квартал 2021–
4.квартал 2025</t>
  </si>
  <si>
    <t>ГЕН СЕК/СУК/ВСС</t>
  </si>
  <si>
    <t>МДУЛС, ВСС, ГенСек, НАПА, ОДУ</t>
  </si>
  <si>
    <t>Посебан циљ 2.2. ЕФИКАСАН СИСТЕМ ЗА УПРАВЉАЊЕ КАРИЈЕРОМ ПРИМЕЊЕН У ПРАКСИ</t>
  </si>
  <si>
    <t>Meра 2.2.1: Развој окружења за ефикасног, иновативног и мотивисаног државног службеника</t>
  </si>
  <si>
    <t>Степен у ком је развијен систем за управљање каријером државних службеника</t>
  </si>
  <si>
    <t>Бројчани на скали од 0-4, повећана вредност показатеља пожељна у оквиру дефинисаног распона</t>
  </si>
  <si>
    <t>Извештај о раду Службе за управљање кадровима</t>
  </si>
  <si>
    <t>Дистрибуција исхода вредновања радне успешности одговара стандардима УЉР</t>
  </si>
  <si>
    <t xml:space="preserve">Процентуални на скали од 0-100%, смањена вредност показатеља пожељна у оквиру дефинисаног распона </t>
  </si>
  <si>
    <t>Извештај СУК-а о вредновању радне успешности</t>
  </si>
  <si>
    <t>&lt;70%</t>
  </si>
  <si>
    <t>&lt;65%</t>
  </si>
  <si>
    <t>50-55%</t>
  </si>
  <si>
    <t>40-45%</t>
  </si>
  <si>
    <t xml:space="preserve">1. Развој и примена  инструмената за развој каријере руководилаца у оквиру Центра за развој каријере (360 степени , пасош компетенција, коучинг итд) и кадровских јединица органа </t>
  </si>
  <si>
    <t>2. Израда студије  о могућим каријерним моделима у државној управи са препорукама за имплементацију и креирање  каријерних модела у складу са анализом и интеграција у прописе</t>
  </si>
  <si>
    <r>
      <t xml:space="preserve">
</t>
    </r>
    <r>
      <rPr>
        <sz val="8"/>
        <rFont val="Arial"/>
        <family val="2"/>
      </rPr>
      <t>3. Успостављање система за управљање талентима (од идентификације, рада са њима до правила кретања током службе, организвања посебних обука за њих) и интеграција у прописе</t>
    </r>
  </si>
  <si>
    <t xml:space="preserve">4. Израда студије о моделима радног ангажовања запослених ван просторија послодавца (рад од куће или рад на даљину) са предлогом могућности њиховог увођења у рад органа државне управе Републике Србије </t>
  </si>
  <si>
    <t>5. Израда компаративне анализе о моделима ангажовања државних службеника на међународним пројектима и остваривање њихове улоге у процесу приступања ЕУ са предлогом модела за државну управу Републике Србије, као и анализе о стажирању државних службеника у сродним институцијама чланица ЕУ и институцијама ЕУ</t>
  </si>
  <si>
    <t>6. Припрема Нацрта закона којим се уређују плате државних службеника и намештеника у складу са системским законом о платама</t>
  </si>
  <si>
    <t>7. Имплементација реформе система плата у јавном сектору</t>
  </si>
  <si>
    <r>
      <t>8. Анализа ефеката предложених мера за задржавање  кадрова и превенцију њиховог одласка и предлози унапређења</t>
    </r>
    <r>
      <rPr>
        <sz val="8"/>
        <color rgb="FFFF0000"/>
        <rFont val="Arial"/>
        <family val="2"/>
      </rPr>
      <t xml:space="preserve"> </t>
    </r>
  </si>
  <si>
    <t>9. Израда смерница и препорука органима државне управе за унапређење квалитета  вредновања радне успешности  државних службеника</t>
  </si>
  <si>
    <t>10. Израда ex post анализе закона и подзаконских аката о вредновању радне успешности и припрема предлога мера за унапређење</t>
  </si>
  <si>
    <t xml:space="preserve">11. Израда анализе функције УЉР  у јавним агенцијама са предлозима за унапређење </t>
  </si>
  <si>
    <t>12. Даљи развој оквира компетенција за све категорије државних службеника</t>
  </si>
  <si>
    <t>13. Израда компаративне анализе о мерама које су предузеле државе чланице ЕУ да би се створили услови да државни службеници буду иницијатори промена и иновација у државној управи</t>
  </si>
  <si>
    <r>
      <t xml:space="preserve">14. </t>
    </r>
    <r>
      <rPr>
        <sz val="8"/>
        <color rgb="FFFF0000"/>
        <rFont val="Arial"/>
        <family val="2"/>
      </rPr>
      <t>Подршка</t>
    </r>
    <r>
      <rPr>
        <sz val="8"/>
        <color rgb="FF000000"/>
        <rFont val="Arial"/>
        <family val="2"/>
      </rPr>
      <t xml:space="preserve"> имплементацији Оквира компетенција у функције УЉР у АП и ЈЛС</t>
    </r>
  </si>
  <si>
    <t>3. Успостављање система за управљање талентима (од идентификације, рада са њима до правила кретања током службе, организвања посебних обука за њих) и интеграција у прописе</t>
  </si>
  <si>
    <r>
      <t xml:space="preserve">14. Подршка </t>
    </r>
    <r>
      <rPr>
        <sz val="8"/>
        <color rgb="FF000000"/>
        <rFont val="Arial"/>
        <family val="2"/>
      </rPr>
      <t>имплементацији Оквира компетенција у функције УЉР у АП и ЈЛС</t>
    </r>
  </si>
  <si>
    <t>1. квартал 2021- 4. квартал 2025.</t>
  </si>
  <si>
    <t>3. квартал 2022. - 4. квартал 2025.</t>
  </si>
  <si>
    <t>1. квартал 2024. - 4. квартал 2025.</t>
  </si>
  <si>
    <t>1 квартал 2021. 
- 2. квартал 2021.</t>
  </si>
  <si>
    <t>4. квартал 2021. 
- 2. квартал 2022.</t>
  </si>
  <si>
    <t>1. квартал 2021.- 4. квартал 2021.</t>
  </si>
  <si>
    <t>1. квартал 2022.- 4. квартал 2022.</t>
  </si>
  <si>
    <t>2. квартал 2023. - 4. квартал 2023.</t>
  </si>
  <si>
    <t>3. квартал 2021. - 2. квартал 2022.</t>
  </si>
  <si>
    <t>3. квартал 2024. - 1. квартал 2025.</t>
  </si>
  <si>
    <t>1. квартал 2022-4. квартал 2022</t>
  </si>
  <si>
    <t>1.квартал 2023-4. квартал 2023</t>
  </si>
  <si>
    <t>1. квартал 2025. - 4. квартал 2025.</t>
  </si>
  <si>
    <t>1.квартал 2023-4. квартал 2025</t>
  </si>
  <si>
    <t>1. квартал 2021-
4. квартал 2025.</t>
  </si>
  <si>
    <t>1. квартал 2022-
4. квартал 2022</t>
  </si>
  <si>
    <t>1.квартал 2023-
4. квартал 2023</t>
  </si>
  <si>
    <t>1.квартал 2023-
4. квартал 2025</t>
  </si>
  <si>
    <t>МДУЛС
ГЕНСЕК</t>
  </si>
  <si>
    <t>МДУЛС
НАЈУ</t>
  </si>
  <si>
    <t>МФ
ГЕНСЕК</t>
  </si>
  <si>
    <t>МЕИ
РСЈП
МФ</t>
  </si>
  <si>
    <t>МФ
СУК</t>
  </si>
  <si>
    <t>МФ</t>
  </si>
  <si>
    <t>СУК/СКГО</t>
  </si>
  <si>
    <t>Нису обезбеђена средства-Потребна је пројектна подршка</t>
  </si>
  <si>
    <t>Нису обезбеђена средства - Потребна је пројектна подршка</t>
  </si>
  <si>
    <t>Meра 2.2.2: Развој институционалних и административних капацитета за управљање људским ресурсима</t>
  </si>
  <si>
    <t>Степен у коме је извршена стандардизација кадровских послова у државним органима</t>
  </si>
  <si>
    <t>Квалитативни показатељ на нивоу излазног резултата</t>
  </si>
  <si>
    <t>Извештај о анализи капацитета кључних институција, Информациони систем за УЉР
Извештај НАЈУ</t>
  </si>
  <si>
    <t xml:space="preserve">1. Успостављање и развој Информационог система за управљање људским ресурсима у државним органима и у органима АП и ЈЛС и његово повезивање са другим информационим системима у којима се прикупљају подаци о запосленима у државним органима (Трезор, ЦРОСО, Пореска управа и др.)  </t>
  </si>
  <si>
    <t xml:space="preserve">2. Припрема акционог плана  за јачање капацитета јединица за кадрове у органима државне управе и спровођење активности предвиђених АП </t>
  </si>
  <si>
    <t xml:space="preserve">3. Развој  обука за руководиоце и јединице за кадрове засноване на компетенцијама </t>
  </si>
  <si>
    <t xml:space="preserve">4. Израда анализе о примени стандарда квалитета у области УЉР за органе државне управе и успостављање јединице у МДУЛС/СУК за управљање квалитетом у области УЉР </t>
  </si>
  <si>
    <t>5. Анализа организације функције УЉР у органима државне управе и утврђивање праваца будућег развоја у складу са савременим формама УЉР</t>
  </si>
  <si>
    <t>6. Анализа организације функције УЉР у органима АП и ЈЛС и утврђивање праваца будућег развоја у складу са савременим формама УЉР</t>
  </si>
  <si>
    <t>1.квартал 2021-4.квартал 2023</t>
  </si>
  <si>
    <t>3. квартал 2021. - 4. квартал 2021.</t>
  </si>
  <si>
    <t xml:space="preserve">1.квартал 2025-4.квартал 2025. </t>
  </si>
  <si>
    <t>1. квартал 2023-4.квартал 2023</t>
  </si>
  <si>
    <t>1. квартал 2022-4.квартал 2022</t>
  </si>
  <si>
    <t>2. квартал 2021-
4. квартал 2025.</t>
  </si>
  <si>
    <t>3. квартал 2021-
4. квартал 2021.</t>
  </si>
  <si>
    <t>СУК
НАЈУ
РЕСОРНА МИНИСТАРСТВА</t>
  </si>
  <si>
    <t>МДУЛС
СКГО
СУК</t>
  </si>
  <si>
    <t>Meра 2.2.3: Јачање професионализације лица на положају/руководилаца</t>
  </si>
  <si>
    <t>Степен у ком је обезбеђена правна заштита лица на положају/руководилаца (базиран на пет СИГМА подиндикатора)</t>
  </si>
  <si>
    <t>Бројчана</t>
  </si>
  <si>
    <t xml:space="preserve"> СИГМА мониторинг извештај </t>
  </si>
  <si>
    <t>1. Израда стратешког документа о управљању државним службеницима на положају у органима државне управе са мапом пута за интеграцију у прописе</t>
  </si>
  <si>
    <t>2. Имплементација политике о управљању држaвних службеника на положају у нормативни оквир</t>
  </si>
  <si>
    <t xml:space="preserve">3.  Успостављање показатеља учинка у испуњењу годишњих циљева за лица на положају у поступку вредновања радне успешности </t>
  </si>
  <si>
    <t>4. Успостављање одговарајућих мрежа лица на положају у циљу размене искустава</t>
  </si>
  <si>
    <t>5. Подршка професионалном развоју лица на положају кроз активности Центра за управљање каријером (примена различитих инструмената за развој каријере)</t>
  </si>
  <si>
    <t xml:space="preserve">6. Развој континуираних програма обука за руководиоце и лица на положају у складу са компетенцијама </t>
  </si>
  <si>
    <t>1. квартал 2022- 4. квартал 2025.</t>
  </si>
  <si>
    <t>3. квартал 2021-4. квартал 2021</t>
  </si>
  <si>
    <t>1. квартал 2022-4. кваратл 2022</t>
  </si>
  <si>
    <t>1. квартал 2022. - 4. квартала 2025.</t>
  </si>
  <si>
    <t>1.квартал 2022-4.квартал 2025</t>
  </si>
  <si>
    <t>1. квартал 2022-
4. квартал 2025.</t>
  </si>
  <si>
    <t>3. квартал 2021-
4. квартал 2021</t>
  </si>
  <si>
    <t>1. квартал 2022-
4. кваратл 2022</t>
  </si>
  <si>
    <t>СУК/ВСС
ГЕНСЕК
НАЈУ
ОДУ</t>
  </si>
  <si>
    <t>МДУЛС
ГЕНСЕК
НАПА</t>
  </si>
  <si>
    <t>Буџет РС - обрачунато у оквиру 2.1.3.1</t>
  </si>
  <si>
    <t>Посебан циљ 2.3.: РАЗВИЈЕН И ИМПЛЕМЕНТИРАН ФУНКЦИОНАЛАН И ИНОВАТИВАН СИСТЕМ СТРУЧНОГ УСАВРШАВАЊА И СТРУЧНИХ ИСПИТА У ЈАВНОЈ УПРАВИ ЗАСНОВАН НА АНАЛИЗИ ПОТРЕБА ЗА УНАПРЕЂЕЊЕМ КОМПЕТЕНЦИЈА, ОДНОСНО ЗНАЊА ВЕШТИНА И СПОСОБНОСТИ ЗАПОСЛЕНИХ У ЈАВНОЈ УПРАВИ</t>
  </si>
  <si>
    <t>Степен у ком се систем стручног усавршавања и стручних испита у јавној управи формално-правно и у пракси заснива на анализи потреба за  унапређењем компетенција,  односно  стручних знања, оспособљености и вештина запослених</t>
  </si>
  <si>
    <t>Бројчани на скали од 1 до 5, повећана вредност показатеља пожељна</t>
  </si>
  <si>
    <t>Закони и извештаји ОДУ и ЈЛС</t>
  </si>
  <si>
    <t>Meра 2.3.1. : Унапређење јединственог система стручног усавршавања у државним органима и органима јединица локалне самоуправе</t>
  </si>
  <si>
    <t>Степен имплементације система квалитета у елементима стручног усавршавања у јавној управи</t>
  </si>
  <si>
    <t>Бројчани на скали од 0-15, повећана вредност показатеља пожељна</t>
  </si>
  <si>
    <t xml:space="preserve">Централна евиденција програма стручног усавршавања у јавној управи
Извештаји НАЈУ </t>
  </si>
  <si>
    <t>Унапређење система вредновања програма обука у државним органима и органима јединица локалне самоуправе и развој знања и вештина учесника процеса вредновања за његово спровођење</t>
  </si>
  <si>
    <t xml:space="preserve">Развој методологије за анализу и планирање трошкова програма обуке, као и унапређење знања и вештина државних службеника и запослених у ЈЛС за њихову примену </t>
  </si>
  <si>
    <t>Развој инструмената и методологије  за спровођење истраживања задовољства корисника (грађана и других субјеката) радом органа јавне управе у сврху утврђивања приоритетних области стручног усавршавања државних службеника и запослених у јединицама локалне самоуправе</t>
  </si>
  <si>
    <t>Обезбеђење учешћа руководилаца у процесима јединственог система стручног усавршавања, унапређењем аката којим се уређује делокруг унутрашњих јединица и опис радних места руководиоца унутрашњих јединица у државним органима и органима јединица локалне самоуправе, утврђивањем послова учествовања у процесима стручног усавршавања</t>
  </si>
  <si>
    <t xml:space="preserve">
Унапређење капацитета државних органа и орган јединица локалне самоуправе за успешно управљање и спровођење процеса  јединственог система стручног усавршавања у државним органима и органима јединица локалне самоуправе</t>
  </si>
  <si>
    <t>1. квартал 2021- 4. квартал 2021.</t>
  </si>
  <si>
    <t>1. квартал 2023- 4. квартал 2023.</t>
  </si>
  <si>
    <t>ОДУ
ОЈЛС</t>
  </si>
  <si>
    <t>/</t>
  </si>
  <si>
    <t>МДУЛС
СКГО</t>
  </si>
  <si>
    <t>МДУЛС
СУК
СКГО</t>
  </si>
  <si>
    <t>Буџет РС (текући трошкови)</t>
  </si>
  <si>
    <t>Meра 2.3.2.: Унапређење програма стручног усавршавања у државним органима и органима јединица локалне самоуправе и начина њиховог организовања и спровођења</t>
  </si>
  <si>
    <t>Степен задовољства полазника обука коришћеним иновативних облика и метода стручног усавршавања</t>
  </si>
  <si>
    <t>Извештаји о спровођењу програма обука 
Централна евиденција програма стручног усавршавања</t>
  </si>
  <si>
    <t>Развој програма обуке прилагођених потребама приправника и лица која се оспособљавају за самосталан рад у струци</t>
  </si>
  <si>
    <t xml:space="preserve">Унапређење примене иновативних облика стручног усавршавања у државним органима и органима јединица локалне самоуправе (коучинг, менторство, студијске посете и др), са посебном применом у стручном усавршавању руководилаца </t>
  </si>
  <si>
    <t>Пружање подршке органима јединица локалне самоуправе у процесу утврђивању потреба за стручним усавршавањем, развоју, припреми и спровођењу посебних програма обуке у јединици лоаклне самоуправе и обједињеног плана годишњег плана стручног усавршавања запослених у јединици локалне самоуправе</t>
  </si>
  <si>
    <t>Пружање подршке државним органима и органима јединица локалне самоуправе у организовању и спровођењу програма обуке применом електронског учења, ради обезбеђења једнаког приступа праву на стручно усавршавање репрезентативном броју државних службеника и запослених у јединицама локалне самоуправе</t>
  </si>
  <si>
    <t>1. квартал 2022- 4. квартал 2022.</t>
  </si>
  <si>
    <t>1. квартал 2022-
4. квартал 2022.</t>
  </si>
  <si>
    <t>МДУЛС
СКГО
ССУЗЈЛС</t>
  </si>
  <si>
    <t>МДУЛС
СКГО
ССУЗЈЛС
СЕ</t>
  </si>
  <si>
    <t xml:space="preserve">
Буџет РС
(текући трошкови) 
</t>
  </si>
  <si>
    <t xml:space="preserve">Буџет РС 
(текући трошкови)
</t>
  </si>
  <si>
    <t xml:space="preserve">УНДП/СИДА 
</t>
  </si>
  <si>
    <t xml:space="preserve">Грант ЕУ пројекат
</t>
  </si>
  <si>
    <t xml:space="preserve">
Буџет РС - текући трошкови запослених 
</t>
  </si>
  <si>
    <t xml:space="preserve">Буџет РС - текући трошкови запослених
</t>
  </si>
  <si>
    <t>Meра 2.3.3.: Унапређење нормативног оквира који уређује област стручног усавршавања у јавној управи спровођења</t>
  </si>
  <si>
    <t>Квалитет нових прописа који уређују област стручног усавршавања</t>
  </si>
  <si>
    <t xml:space="preserve">Извештаји  о раду МДУЛС и НАЈУ </t>
  </si>
  <si>
    <t>Вредновање учинка и преиспитивање закона који уређује област стручног усавршавања у органима јединица локалне самоуправе (ex-post анализа закона)</t>
  </si>
  <si>
    <t>Спровођење ex-ante анализе закона који уређује област стручног усавршавања у државним органима и консултација са заинтересованим странама и циљним групама, у циљу предлагања оптималних унапређења закона</t>
  </si>
  <si>
    <t>Спровођење ex-ante анализе закона који уређује област стручног усавршавања у органима јединица локалне самоуправе и консултација са заинтересованим странама и циљним групама, у циљу предлагања оптималних унапређења закона</t>
  </si>
  <si>
    <t>Спровођење процеса планирања и формулисања измена и допуна закона који уређује област стручног усавршавања у државним органима</t>
  </si>
  <si>
    <t>Спровођење процеса планирања и формулисања измена и допуна закона који уређује област стручног усавршавања у органима јединица локалне самоуправе</t>
  </si>
  <si>
    <t>Вредновање учинка и преиспитивање подзаконских прописа који су донети на основу закона који уређују област стручног усавршавања у јавној управи (ex-post анализа подзаконских прописа)</t>
  </si>
  <si>
    <t>Спровођење процеса планирања, формулисања и доношења подзаконских прописа за спровођење закона који уређује област стручног усавршавања у јавној управи</t>
  </si>
  <si>
    <t>1. квартал 2024- 4. квартал 2024.</t>
  </si>
  <si>
    <t>1. квартал 2023-4. квартал 2023.</t>
  </si>
  <si>
    <t>1. квартал 2023-
4. квартал 2023.</t>
  </si>
  <si>
    <t>1. квартал 2023- 
4. квартал 2023.</t>
  </si>
  <si>
    <t>1. квартал 2024-
4. квартал 2024.</t>
  </si>
  <si>
    <t xml:space="preserve">НАЈУ
</t>
  </si>
  <si>
    <t>НАЈУ
СУК
МЕИ</t>
  </si>
  <si>
    <t>НАЈУ
СКГО
ССУЗЈЛС</t>
  </si>
  <si>
    <t xml:space="preserve">МДУЛС
ССУЗЈЛС </t>
  </si>
  <si>
    <t>РСЗ
НАЈУ
СУК
МЕИ
МФ</t>
  </si>
  <si>
    <t>РСЗ
НАЈУ
СКГО
МФ
ССУЗЈЛС</t>
  </si>
  <si>
    <t>НАЈУ
РСЗ
СУК
МЕИ
МФ
СКГО
ССУЗЈЛС</t>
  </si>
  <si>
    <t>Буџет РС (нису обезбеђена средства)</t>
  </si>
  <si>
    <t xml:space="preserve">ЕУ/Савет Европе </t>
  </si>
  <si>
    <t>Буџет РС - Нису обезбеђена средства</t>
  </si>
  <si>
    <t>Meра 2.3.4.: Успостављање стандардизације процеса и система квалитета у области стручног усавршавања у јавној управи, уз пуну примену ИКТ</t>
  </si>
  <si>
    <t>Број пословних процеса који се спроводе уз коришћење информационих технологија</t>
  </si>
  <si>
    <t>Бројчани на скали од 0-6, повећана вредност показатеља пожељна</t>
  </si>
  <si>
    <t>Централна евиденција програма стручног усавршавања у јавној управи
LMS (learning management system) НАЈУ</t>
  </si>
  <si>
    <t>Припрема студије о оптимизацији пословних процеса у области стручног усавршавања – анализа пословних процеса и предлог реорганизације у сврху стандардизације и дигитализације процеса стручног усавршавања у јавној управи, као и унапређења надзорне функције и примене ИКТ у овој области</t>
  </si>
  <si>
    <t xml:space="preserve">Развој ИКТ система и мрежне инфраструктуре за имплементацију  стандардизованих пословних процеса стручног усавршавања у јавној управи </t>
  </si>
  <si>
    <t>Развој платформе за учење на даљину, уз примену мултимедијалних и интерактивних метода онлајн учења (рад у групи уз lajv сесије, форуме, заједничке вежбе у blackboard системима - виртуелне учионице, рад на заједничким пројектима, учење у „face to face” окружењу, на крају обука „обавезно дружење“) и обезбеђење услова за примену овог облика стручног усавршавања у свим свим сегментима стручног усавршавања у јавној управи (јединствена платформа коју могу да користе сви органи)</t>
  </si>
  <si>
    <t>Успостављање уже организационе јединице у оквиру основне органиазционе јединице која у МДУЛС обавља послове стручног усавршавања за усмеравање развоја и праћење спровођења  стандардизације процеса стручног усавршавања и система квалитета у области стручног усавршавања у јавној управи</t>
  </si>
  <si>
    <t>Оснивање организационе јединице у НАЈУ за спровођење система квалитета стручног усавршавања у јавној управи (quality management centre)</t>
  </si>
  <si>
    <t>1. квартал 2022- 4. квартал 2024.</t>
  </si>
  <si>
    <t>1. квартал 2022-
4. квартал 2024.</t>
  </si>
  <si>
    <t>МДУЛС 
МФ
СУК</t>
  </si>
  <si>
    <t>МДУЛС
КИТЕУ</t>
  </si>
  <si>
    <t xml:space="preserve">
Буџет РС 
</t>
  </si>
  <si>
    <t>УНДП/СИДА</t>
  </si>
  <si>
    <r>
      <t xml:space="preserve">
Буџет РС 
ЕУ/Савет Европе </t>
    </r>
    <r>
      <rPr>
        <sz val="7"/>
        <rFont val="Arial"/>
        <family val="2"/>
        <charset val="238"/>
      </rPr>
      <t xml:space="preserve">
</t>
    </r>
  </si>
  <si>
    <t>Meра 2.3.5.: Успостављање система планирања и управљања процесом целоживотног стручног усавршавања у јавној управи (мастер план целоживотног стручног усавршавања)</t>
  </si>
  <si>
    <t>Степен у ком је развијен систем планирања и управљања процесом целоживотног стручног усавршавања</t>
  </si>
  <si>
    <t>Бројчани на скали од 0-1, повећана вредност показатеља пожељна</t>
  </si>
  <si>
    <t>Извештај о раду МДУЛС и НАЈУ</t>
  </si>
  <si>
    <t>Припрема модела мастер плана целоживотног стручног усавршавања у јавној управи, са елементима утицаја на систем планирања кадрова у управи, систем оцењивања и систем награђивања и анализом ефеката</t>
  </si>
  <si>
    <t>1. квартал 2025- 4. квартал 2025.</t>
  </si>
  <si>
    <t>1. квартал 2025-
4. квартал 2025.</t>
  </si>
  <si>
    <t>НАЈУ
СУК
СКГО</t>
  </si>
  <si>
    <r>
      <t xml:space="preserve">ЕУ/Савет Европе </t>
    </r>
    <r>
      <rPr>
        <sz val="7"/>
        <rFont val="Arial"/>
        <family val="2"/>
        <charset val="238"/>
      </rPr>
      <t xml:space="preserve">
</t>
    </r>
  </si>
  <si>
    <t>Meра 2.3.6.: Успостављање инстумената сарадње институција у чијем делокругу су послови стручног усавршавања запослених у државним и другим органима</t>
  </si>
  <si>
    <t xml:space="preserve">Степен у којем је развијен оквир сарадње институција у чијем делокругу су послови стручног усавршавања запослених </t>
  </si>
  <si>
    <t xml:space="preserve">Промовисање и подстицање интерресорног стручног усавршавања у мултисекторским областима </t>
  </si>
  <si>
    <t xml:space="preserve">Развој и остваривање сарадње између посебних стручних тела (програмски савет, сталне програмске комисије и сл.) институција у чијем делокругу су послови стручног усавршавања запослених у државним и другим органима </t>
  </si>
  <si>
    <t>1. квартал 2023- 4. квартал 2025.</t>
  </si>
  <si>
    <t>1. квартал 2022-
4. квартал 2023.</t>
  </si>
  <si>
    <t>1. квартал 2023-
4. квартал 2025.</t>
  </si>
  <si>
    <t>НАЈУ
ПА
ДА
ОДУ (који имају развијене системе посебног стручног усавршавања)</t>
  </si>
  <si>
    <t xml:space="preserve">ПА
ДА
ОДУ (који имају развијене системе посебног стручног усавршавања)
МДУЛС </t>
  </si>
  <si>
    <t xml:space="preserve">ПА
ДА
МДУЛС 
ОДУ (који имају развијене системе посебног стручног усавршавања)
</t>
  </si>
  <si>
    <t>ЕУ 
PAR VISIBILITY AND COMMUNICATION</t>
  </si>
  <si>
    <t xml:space="preserve">ЕУ/Савет Европе
Буџет РС - текући трошкови запослених </t>
  </si>
  <si>
    <t>Meра 2.3.7.:  Увођење јединствених критеријума, мерила и стандарда у области стручних испита у систему државне управе</t>
  </si>
  <si>
    <t>Степен успостављених јединствених стандарда у области стручних испита у систему државне управе</t>
  </si>
  <si>
    <t xml:space="preserve">Извештај о раду МДУЛС 
Извештај о раду КИТЕУ </t>
  </si>
  <si>
    <t>Припрема анализе о потреби успостављања односа стручних испита и стручног усавршавања, односно обавезе похађања обука за припрему за полагање стручног испита пре полагања стручног испита, са анализом ефеката</t>
  </si>
  <si>
    <t>Спровођење ex-ante анализе закона којим се на јединственим основама уређује област стручних испита у систему државне управе и консултација са заинтересованим странама и циљним групама, у циљу предлагања оптималних уређења закона</t>
  </si>
  <si>
    <t>Спровођење процеса планирања и формулисања закона којим се на јединственим основама уређује област стручних испита у систему државне управе</t>
  </si>
  <si>
    <t>Припрема студије о оптимизацији пословних процеса у области стручних испита (анализа пословних процеса и предлог реорганизације у сврху стандардизације процеса стручних испита, као и унапређења надзорне функције и примене ИКТ у овој области)</t>
  </si>
  <si>
    <t xml:space="preserve">Развој ИКТ система и мрежне инфраструктуре за имплементацију  стандардизованих пословних процеса у области стручних испита у систему државне управе </t>
  </si>
  <si>
    <t>КИТЕУ</t>
  </si>
  <si>
    <t>РСЗ
НАЈУ
СУК
МФ</t>
  </si>
  <si>
    <t>ОДУ
КИТЕУ</t>
  </si>
  <si>
    <t xml:space="preserve">ОДУ
МДУЛС </t>
  </si>
  <si>
    <t>Буџет РС (средства нису обезбеђена)</t>
  </si>
  <si>
    <t xml:space="preserve">Буџет РС - нису обезбеђена средства </t>
  </si>
  <si>
    <t>Meра 2.3.8.:  Развој сарадње са  високошколским установама ради подршке у школовању/додатном образовању кадрова за јавну управу</t>
  </si>
  <si>
    <t>Проценат органа државне управе и  јединица локалне самоуправе које учествују у програмима студентске стручне праксе</t>
  </si>
  <si>
    <t>Извештај о  студентској стручној пракси у органима државне управе и  јединицама локалне самоуправе</t>
  </si>
  <si>
    <t xml:space="preserve">Биће накндадно утврђено </t>
  </si>
  <si>
    <t>Организовање годишњег скупа „Студентска стручна пракса у јавној управи“, ради промоције стручног оспособљавања и усавршавања у јавној управи</t>
  </si>
  <si>
    <t>Развој и спровођење програма обуке за студенте мастер студија „Припремни час за јавну управу“</t>
  </si>
  <si>
    <t>Унапређење аналитичко-истраживачких и других активности НАЈУ у сарадњи са високошколским установама и научноистраживачким организацијама</t>
  </si>
  <si>
    <t>Обезбеђење услова за континуирану обавезу спровођења студентске праксе у органима државне управе и органима јединица локалне самоуправе</t>
  </si>
  <si>
    <t>НАЈУ
СУК
ВУ
МПНТР</t>
  </si>
  <si>
    <t>НАЈУ
СУК
ОДУ
ОЈЛС</t>
  </si>
  <si>
    <t>НАЈУ
ВУ</t>
  </si>
  <si>
    <t>ВУ
МДУЛС
СУК</t>
  </si>
  <si>
    <t>ВУ
НИО</t>
  </si>
  <si>
    <t>Буџет РС (текући трошкови)
УНДП/СИДА</t>
  </si>
  <si>
    <t>Буџет РС- нису обезбеђена средства</t>
  </si>
  <si>
    <t>Буџет РС- текући трошкови запослених
УНДП/СИДА</t>
  </si>
  <si>
    <t>Посебан циљ 3.1: ЈАВНА УПРАВА НА ЕФИКАСАН И ИНОВАТИВАН НАЧИН ПРУЖА УСЛУГЕ КОЈЕ ОДГОВАРАЈУ НА ПОТРЕБЕ КРАЈЊИХ КОРИСНИКА И УНАПРЕЂУЈУ ЊИХОВО КОРИСНИЧКО ИСКУСТВО</t>
  </si>
  <si>
    <t>ПРОСЕЧНА ОЦЕНА СИГМА ЕВАЛУАЦИЈЕ У ОБЛАСТИ ПРУЖАЊА УСЛУГА ЗА СВА ЧЕТИРИ СТУБА МЕРЕЊА</t>
  </si>
  <si>
    <t>УДЕО АДМИНИСТРАТИВНОГ ОПТЕРЕЋЕЊА ГРАЂАНА И ПРИВРЕДЕ У БДП-У</t>
  </si>
  <si>
    <t>Оцена 0-5</t>
  </si>
  <si>
    <t>Проценат</t>
  </si>
  <si>
    <t>РСЈП</t>
  </si>
  <si>
    <t>Meра 3.1.1: УНАПРЕЂЕЊЕ РАЗВОЈА УСЛУГА ПО МЕРИ КРАЈЊИХ КОРИСНИКА КРОЗ УНАПРЕЂЕЊЕ ПРОЦЕСА РАЗВОЈА НОВИХ УСЛУГА И ОПТИМИЗАЦИЈУ ПОСТОЈЕЋИХ</t>
  </si>
  <si>
    <t>БРОЈ ПОЈЕДНОСТАВЉЕНИХ АДМИНИСТРАТИВНИХ ПОСТУПАКА ЗА ГРАЂАНЕ И ПРИВРЕДУ</t>
  </si>
  <si>
    <t>БРОЈ УСПОСТАВЉЕНИХ ЈЕДИНСТВЕНИХ УПРАВНИХ МЕСТА У ЈЛС</t>
  </si>
  <si>
    <t>Број</t>
  </si>
  <si>
    <t>3.1.2 Мапирање свих административних поступака које се односе на грађане, а које спроводе органи државне управе</t>
  </si>
  <si>
    <t>3.1.3 Припрема Програма за поједностављење административних поступака и регулативе за период - е-Папир након 2021</t>
  </si>
  <si>
    <t xml:space="preserve">3.1.4 Популаризација употребе дигиталних услуга, са већом доступношћу електронског квалификованог потписа за све грађане као обавезног дела сваке личне карте </t>
  </si>
  <si>
    <t>3.1.5 Израда „Плана пружања приоритетних административних услуга током кризних ситуација “у циљу обезбеђивања континуитета пружања услуга у кризним временима (сличних Ковид епидемији)</t>
  </si>
  <si>
    <t xml:space="preserve">3.1.6 Припрема Оперативног плана за развој електронске управе за период након 2022.  </t>
  </si>
  <si>
    <t>3.1.7 Успостављање стандарда за успостављање јединствених управних места кроз припрему уредбе Владе Републике Србије која регулише ову област</t>
  </si>
  <si>
    <t>3.1.8 Спровођење анализе за увођење иновативних лабораторија</t>
  </si>
  <si>
    <t>3.1.9 Успостављање правног оквира за системско укључивање корисника у развој/ дизајн (нових и постојећих) услуга у свим фазама развоја (Уредба о принципима управљања услугама и информацијама)</t>
  </si>
  <si>
    <t>3.1.10 Попис административних захтева и осталих услова пословања</t>
  </si>
  <si>
    <t>3.1.11 Креирање 20 услуга јавне управе за привреду, по принципу бизнис епизода, које ће бити дигитализоване и доступне корисницима преко Портала е-управе</t>
  </si>
  <si>
    <t>3.1.12 Унапређење инфраструктуре за пружање електронских услуга (недостајући регистри, модули и сл.)</t>
  </si>
  <si>
    <t>3.1.13 Детаљан попис свих корака и елемената административних поступака који се односе на грађане кроз Регистар административних поступака, а које спроводе органи државне управе</t>
  </si>
  <si>
    <t xml:space="preserve">3.1.14 Покретање иницијатива, иновативних кампања и спровођење ИКТ обука у СКИП центру за грађане, нарочито за оне категорије становништва којима због недовољног нивоа ИКТ знања прети опасност од „дигиталне ексклузије“ из система електронског пружања услуга  РС </t>
  </si>
  <si>
    <t>3.1.15 Поједностављење административних поступака/јавних услуга за привреду и грађане</t>
  </si>
  <si>
    <t>3.1.16 Спровођење анализе свих административних поступака који се односе на грађане и припрема препорука за поједностављење у складу са утврђеном методологијом на републичком нивоу</t>
  </si>
  <si>
    <t xml:space="preserve">1. Утврђивање методологије за развој нових, односно оптимизације постојећих услуга заснованих на систематском укључивању крајњих корисника у свим фазама развоја уз употребу напредних и иновативних алата </t>
  </si>
  <si>
    <t>2. Мапирање свих административних поступака које се односе на грађане, а које спроводе органи државне управе</t>
  </si>
  <si>
    <t>3. Припрема Програма за поједностављење административних поступака и регулативе за период - е-Папир након 2021</t>
  </si>
  <si>
    <t xml:space="preserve">4. Популаризација употребе дигиталних услуга, са већом доступношћу електронског квалификованог потписа за све грађане као обавезног дела сваке личне карте </t>
  </si>
  <si>
    <t>5. Израда „Плана пружања приоритетних административних услуга током кризних ситуација “у циљу обезбеђивања континуитета пружања услуга у кризним временима (сличних Ковид епидемији)</t>
  </si>
  <si>
    <t xml:space="preserve">6. Припрема Оперативног плана за развој електронске управе за период након 2022.  </t>
  </si>
  <si>
    <t>7. Успостављање стандарда за успостављање јединствених управних места кроз припрему уредбе Владе Републике Србије која регулише ову област</t>
  </si>
  <si>
    <t>8. Спровођење анализе за увођење иновативних лабораторија</t>
  </si>
  <si>
    <t>9. Успостављање правног оквира за системско укључивање корисника у развој/ дизајн (нових и постојећих) услуга у свим фазама развоја (Уредба о принципима управљања услугама и информацијама)</t>
  </si>
  <si>
    <t>10. Попис административних захтева и осталих услова пословања</t>
  </si>
  <si>
    <t>11. Креирање 20 услуга јавне управе за привреду, по принципу бизнис епизода, које ће бити дигитализоване и доступне корисницима преко Портала е-управе</t>
  </si>
  <si>
    <t>12. Унапређење инфраструктуре за пружање електронских услуга (недостајући регистри, модули и сл.)</t>
  </si>
  <si>
    <t>13. Детаљан попис свих корака и елемената административних поступака који се односе на грађане кроз Регистар административних поступака, а које спроводе органи државне управе</t>
  </si>
  <si>
    <t xml:space="preserve">14. Покретање иницијатива, иновативних кампања и спровођење ИКТ обука у СКИП центру за грађане, нарочито за оне категорије становништва којима због недовољног нивоа ИКТ знања прети опасност од „дигиталне ексклузије“ из система електронског пружања услуга  РС </t>
  </si>
  <si>
    <t>15. Поједностављење административних поступака/јавних услуга за привреду и грађане</t>
  </si>
  <si>
    <t>16. Спровођење анализе свих административних поступака који се односе на грађане и припрема препорука за поједностављење у складу са утврђеном методологијом на републичком нивоу</t>
  </si>
  <si>
    <t>1. квартал 2021</t>
  </si>
  <si>
    <t>2. квартал 2021</t>
  </si>
  <si>
    <t>3. квартал 2021</t>
  </si>
  <si>
    <t>1. квартал 2022.</t>
  </si>
  <si>
    <t>2. квартал 2022</t>
  </si>
  <si>
    <t>4. квартал 2022</t>
  </si>
  <si>
    <r>
      <t>4. квартал 2022</t>
    </r>
    <r>
      <rPr>
        <sz val="10"/>
        <color rgb="FFFF0000"/>
        <rFont val="Times New Roman"/>
        <family val="1"/>
      </rPr>
      <t>.</t>
    </r>
  </si>
  <si>
    <t xml:space="preserve">1.квартал 2023. </t>
  </si>
  <si>
    <t>4. квартал 2024</t>
  </si>
  <si>
    <t>2. квартал 2025</t>
  </si>
  <si>
    <t>4. квартал 2025</t>
  </si>
  <si>
    <t>4. квартал 2025.</t>
  </si>
  <si>
    <t>ИТЕ</t>
  </si>
  <si>
    <t>МУП</t>
  </si>
  <si>
    <t>Кабинет председнице Владе РС</t>
  </si>
  <si>
    <t>РСЈП и сви ОДУ</t>
  </si>
  <si>
    <t>МДУЛС, РЗС</t>
  </si>
  <si>
    <t>РСЈП, МДУЛС, ИТЕ</t>
  </si>
  <si>
    <t xml:space="preserve">ИТЕ </t>
  </si>
  <si>
    <t>ИТЕ канцеларија, РСЈП</t>
  </si>
  <si>
    <t>РСЈП, ИТЕ</t>
  </si>
  <si>
    <t>ОДУ</t>
  </si>
  <si>
    <t>ИТЕ и сви ОДУ</t>
  </si>
  <si>
    <t>Сви ОДУ</t>
  </si>
  <si>
    <t>ИПА 2019</t>
  </si>
  <si>
    <t>Буџет</t>
  </si>
  <si>
    <t>Буџет - текуће активности</t>
  </si>
  <si>
    <t>Средства нису обезбеђена</t>
  </si>
  <si>
    <t>ГОПА продужетак</t>
  </si>
  <si>
    <t xml:space="preserve">Буџет </t>
  </si>
  <si>
    <t>Meра 3.1.2: ПОВЕЋАЊЕ ЉУДСКИХ И ТЕХНИЧКО-ТЕХНОЛОШКИХ КАПАЦИТЕТА ЈАВНЕ УПРАВЕ ЗА ПРУЖАЊЕ УСЛУГА КРАЈЊИМ КОРИСНИЦИМА</t>
  </si>
  <si>
    <t>БРОЈ СЛУЖБЕНИКА ДРЖАВНЕ УПРАВЕ И ЛОКАЛНЕ САМОУПРАВЕ ЗАПОСЛЕНИХ НА ПОСЛОВИМА ПРУЖАЊА УСЛУГА КОЈИ СУ УСПЕШНО ОКОНЧАЛИ ОБУКУ У ОБЛАСТИ УНАПРЕЂЕЊА КВАЛИТЕТА ПРУЖАЊА УСЛУГA</t>
  </si>
  <si>
    <t>ЕУ БЕНЧМАРК ЕЛЕКТРОНСКЕ УПРАВЕ – ПОСТОЈАЊЕ КЉУЧНИХ ПРЕДУСЛОВА</t>
  </si>
  <si>
    <t>Индекс, 0-100</t>
  </si>
  <si>
    <t>ИТЕ Канцеларија</t>
  </si>
  <si>
    <t>3.2.2 Спровођење анализе расположивости техничко-технолошких капацитета за пружање јавних услуга</t>
  </si>
  <si>
    <t>3.2.3 Израда плана техничко-технолошког унапређења у пружању услуга јавне управе</t>
  </si>
  <si>
    <t>3.2.4 Спровођење обука службеника јавне управе за коришћење Националног портала еУправе за пружање услуга</t>
  </si>
  <si>
    <t>3.2.5 Спровођење анализе расположивости и структуре људских капацитета у оквиру државне управе и локалне самоуправе за пружање јавних услуга</t>
  </si>
  <si>
    <t>3.2.6 Развој програма обука за управне инспекторе у области дигитализације, односно електронског спровођења управних поступака.</t>
  </si>
  <si>
    <t>3.2.7 Израда и спровођење тренинга  Honeycomb core „Осмишљавање (дизајниране) услуга“ за државне службенике на положају</t>
  </si>
  <si>
    <t xml:space="preserve">3.2.8 Спровођење онлајн обука „Креативно кориснички оријентисано креирање услуга и политика (design thinking)“  </t>
  </si>
  <si>
    <t xml:space="preserve">3.2.9 Израда и спровођење обука „Essentials“- Остваривање резултата кроз пружање јавних услуга“ за државне службенике на положају </t>
  </si>
  <si>
    <t>3.2.10 Развој и спровођење програма обука за службенике који су у директном контакту са корисницима услуга (са посебним фокусом на пружање услуга особама с инвалидитетом, корисницима с посебним потребама, рањивим корисницима, маргинализованим корисницима)</t>
  </si>
  <si>
    <t>3.2.11 Спровођење обука службеника за оптимизацију административних поступака/услуга</t>
  </si>
  <si>
    <t xml:space="preserve">3.2.12 Спровођење обука у примени стандарда за пружање јавних услуга </t>
  </si>
  <si>
    <t>3.2.13 Унапређење техничко – технолошке опремљености управне инспекције</t>
  </si>
  <si>
    <r>
      <t>3.2.14 Успостављање јединствених управних места на територији јединица локалне самоуправе</t>
    </r>
    <r>
      <rPr>
        <sz val="8"/>
        <color rgb="FF000000"/>
        <rFont val="Calibri"/>
        <family val="2"/>
        <scheme val="minor"/>
      </rPr>
      <t>  </t>
    </r>
  </si>
  <si>
    <t xml:space="preserve">3.2.15 Развој и имплементација програма обука „Управљање квалитетом рада јавне управе“ - балансиране картице резултата (BSC), општи оквир самооцењивања (CAF); сарадничке рецензије у јавном сектору и др. </t>
  </si>
  <si>
    <t>3.2.16 Јачање капацитета управне инспекције у надзору спровођења стандарда пружања јавних услуга за потребе обављања интерне контроле квалитета пружања услуга и пружање подршке министарству надлежном за политику пружања услуга за ефикасно обезбеђивање квалитета пружених услуга</t>
  </si>
  <si>
    <t>1. Израда плана обука за усавршавања запослених у складу са резултатима анализе и стратешким опредељењем Владе РС</t>
  </si>
  <si>
    <t>2 Спровођење анализе расположивости техничко-технолошких капацитета за пружање јавних услуга</t>
  </si>
  <si>
    <t>3 Израда плана техничко-технолошког унапређења у пружању услуга јавне управе</t>
  </si>
  <si>
    <t>4 Спровођење обука службеника јавне управе за коришћење Националног портала еУправе за пружање услуга</t>
  </si>
  <si>
    <t>4. квартал 2021</t>
  </si>
  <si>
    <t>3. квартал 2022</t>
  </si>
  <si>
    <t>1. квартал 2023.</t>
  </si>
  <si>
    <t>1. квартал 2023</t>
  </si>
  <si>
    <t>4.квартал 2023.</t>
  </si>
  <si>
    <t>4. квартал 2023</t>
  </si>
  <si>
    <t>4.квартал 2023</t>
  </si>
  <si>
    <t>1. квартал 2025</t>
  </si>
  <si>
    <t>ИТЕ канцеларија</t>
  </si>
  <si>
    <t>МДУЛС - Управна инспекција</t>
  </si>
  <si>
    <t>МДУЛС-Управна инспекција</t>
  </si>
  <si>
    <t>МДУЛС, РСЈП</t>
  </si>
  <si>
    <t>НАЈУ, РСЈП, МДУЛС</t>
  </si>
  <si>
    <t>МФИН, МУП, МГСИ, ИТЕ, РСЈП</t>
  </si>
  <si>
    <t xml:space="preserve"> Буџет </t>
  </si>
  <si>
    <t>ЕУ Грант пројекат</t>
  </si>
  <si>
    <t>ЕУ грант пројекат</t>
  </si>
  <si>
    <t>Буџет, ТоТ - пројекат</t>
  </si>
  <si>
    <t>Буџет - средства нису обезбеђена</t>
  </si>
  <si>
    <t>Буџет - текући трошкови запослених</t>
  </si>
  <si>
    <t> Буџет РС - текући трошкови запослених</t>
  </si>
  <si>
    <t>Буџет РС- текући трошкови запослених</t>
  </si>
  <si>
    <t>Meра 3.1.3: УНАПРЕЂЕЊЕ СИСТЕМА КОНТРОЛЕ И ОБЕЗБЕЂЕЊА КВАЛИТЕТА ПРУЖАЊА УСЛУГА</t>
  </si>
  <si>
    <t>БРОЈ ОДУ КОЈИ СУ ИМПЛЕМЕНТИРАЛИ CAF ИЛИ НЕКИ ДРУГИ АЛАТ ЗА УПРАВЉАЊЕ КВАЛИТЕТОМ УСЛУГА У ТОКУ ЈЕДНЕ КАЛЕНДАРСКЕ ГОДИНЕ, А НА ОСНОВУ ОДГОВАРАЈУЋЕГ ПРАВНОГ ОКВИРА</t>
  </si>
  <si>
    <t>3.3.2 Превод CAF 2020 на српски језик</t>
  </si>
  <si>
    <t xml:space="preserve">3.3.3 Успостављање методологије за мерење административног оптерећења привреде и грађана у вези са услугама јавне управе и трошкова пружања јавних услуга </t>
  </si>
  <si>
    <t>3.3.4 Израда промотивних материјала за  CAF на српском језику (видео, брошуре...)</t>
  </si>
  <si>
    <t>3.3.5 Израда анализе постојећег система праћења, контроле и обезбеђења квалитета услуга јавне управе уз анализу најбоље међународне праксе у тој области</t>
  </si>
  <si>
    <t>3.3.6 Успостављање странице на Порталу еУправе за извештавање ка јавности о резултатима/учинку пружалаца јавних услуга, са јавно доступним и редовно ажурираним подацима о свим параметрима мерења</t>
  </si>
  <si>
    <t>3.3.7 Успостављање методологије за мерење резултата/учинка пружалаца јавних услуга</t>
  </si>
  <si>
    <t xml:space="preserve">3.3.8 Утврђивање потреба за унапређењем физичке приступачности услугама за припаднике угрожених и рањивих група као и припадника мањинских заједница кроз унапређење физичког приступа и тероторијалне доступности услугама </t>
  </si>
  <si>
    <t xml:space="preserve">3.3.9 Успостављање методологије за мерење задовољства крајњих корисника пруженим услугама јавне управе (електронски и традиционално) </t>
  </si>
  <si>
    <t xml:space="preserve">3.3.10 Повећање броја извршилаца у Одељењу за стратешко планирање МДУЛС за спровођење CAF, као и у другим органима државне управе </t>
  </si>
  <si>
    <t xml:space="preserve">3.3.11 Мерење/спровођење истраживања о задовољству крајњих корисника пруженим услугама и обрачун показатеља </t>
  </si>
  <si>
    <t>3.3.12 Израда препорука  и успостављање правног оквира за оснивање независног  органа-агенције за екстерно праћење, контролу и обезбеђење квалитета пружања услуга</t>
  </si>
  <si>
    <t xml:space="preserve">3.3.13 Успостављање независног органа – агенције за екстерно праћење, контролу и обезбеђење квалитета пружања услуга </t>
  </si>
  <si>
    <t>1 Успостављање правног оквира којим се прописује формирање свеобухватне и ажурне електронске евиденције административних поступака/услуга у форми јавног регистра</t>
  </si>
  <si>
    <t>2 Превод CAF 2020 на српски језик</t>
  </si>
  <si>
    <t xml:space="preserve">3 Успостављање методологије за мерење административног оптерећења привреде и грађана у вези са услугама јавне управе и трошкова пружања јавних услуга </t>
  </si>
  <si>
    <t>4 Израда промотивних материјала за  CAF на српском језику (видео, брошуре...)</t>
  </si>
  <si>
    <t>5 Израда анализе постојећег система праћења, контроле и обезбеђења квалитета услуга јавне управе уз анализу најбоље међународне праксе у тој области</t>
  </si>
  <si>
    <t>6 Успостављање странице на Порталу еУправе за извештавање ка јавности о резултатима/учинку пружалаца јавних услуга, са јавно доступним и редовно ажурираним подацима о свим параметрима мерења</t>
  </si>
  <si>
    <t>1. квартал 2022</t>
  </si>
  <si>
    <t>1.квартал 2022.</t>
  </si>
  <si>
    <t>4.квартал 2025</t>
  </si>
  <si>
    <t>ГС, РСЗ</t>
  </si>
  <si>
    <t>МДУЛС, МФИН</t>
  </si>
  <si>
    <t>РСЈП, ИТЕ канцеларија</t>
  </si>
  <si>
    <t>РСЈП, МДУЛС</t>
  </si>
  <si>
    <t xml:space="preserve">Канцеларија ИТЕ </t>
  </si>
  <si>
    <t>Влада РС</t>
  </si>
  <si>
    <t xml:space="preserve">Нису обезбеђена средства </t>
  </si>
  <si>
    <t>Средства нису обезбеђена </t>
  </si>
  <si>
    <t>Буџет РС  - Нису обезбеђена средства</t>
  </si>
  <si>
    <t xml:space="preserve">Посебан циљ 4.1: УНАПРЕЂЕН НИВО ОДГОВОРНОСТИ И ТРАНСПАРЕНТНОСТИ НА СВИМ НИВОИМА ВЛАСТИ </t>
  </si>
  <si>
    <t xml:space="preserve">Годишња процена ЕК о напретку у области одговорности   </t>
  </si>
  <si>
    <t>СИГМА индикатор: Приступ информацијама од јавног значаја</t>
  </si>
  <si>
    <t>Годишњи извештаји Европске комисије о напретку Србије
https://www.mei.gov.rs/srp/dokumenta/eu-dokumenta/godisnji-izvestaji-ek</t>
  </si>
  <si>
    <t xml:space="preserve">СИГМА Мониторинг извештај -  http://www.sigmaweb.org/publications/Monitoring-Report-2017-Serbia.pdf  </t>
  </si>
  <si>
    <t>Не</t>
  </si>
  <si>
    <t>21/30 (4)</t>
  </si>
  <si>
    <t>не</t>
  </si>
  <si>
    <t>да</t>
  </si>
  <si>
    <t>Meра 4.1.1: Успостављање системских решења за управљачку одговорност  у органима јавне управе (повећање аутономије)</t>
  </si>
  <si>
    <t xml:space="preserve">Проценат органа јавне управе на централном нивоу у којима су одређена овлашћена службена лица за вођење управног поступка и одлучивање у управним стварима </t>
  </si>
  <si>
    <t>Проценат органа јавне управе на централном нивоу чији су руководиоци похађали обуке о примени принципа  управљачке одговорности</t>
  </si>
  <si>
    <t>Извештај о броју органа јавне управе на централном нивоу у којима су одређена овлашћена службена лица за вођење управног поступка и одлучивање у управним стварима, који сачињава МДУЛС</t>
  </si>
  <si>
    <t>Извештај НАЈУ</t>
  </si>
  <si>
    <r>
      <rPr>
        <b/>
        <sz val="8"/>
        <color theme="1"/>
        <rFont val="Arial"/>
        <family val="2"/>
      </rPr>
      <t xml:space="preserve">4.1.1.2. </t>
    </r>
    <r>
      <rPr>
        <sz val="8"/>
        <color theme="1"/>
        <rFont val="Arial"/>
        <family val="2"/>
      </rPr>
      <t>Усаглашавање правног оквира у складу са смерницима ради дефинисања системских решења  за управљачку одговорносту органима јавне управе.</t>
    </r>
  </si>
  <si>
    <r>
      <rPr>
        <b/>
        <sz val="8"/>
        <color theme="1"/>
        <rFont val="Arial"/>
        <family val="2"/>
      </rPr>
      <t>4.1.1.3.</t>
    </r>
    <r>
      <rPr>
        <sz val="8"/>
        <color theme="1"/>
        <rFont val="Arial"/>
        <family val="2"/>
      </rPr>
      <t xml:space="preserve"> Успостављање Регистра носилаца јавних овлашћења</t>
    </r>
  </si>
  <si>
    <r>
      <rPr>
        <b/>
        <sz val="8"/>
        <color theme="1"/>
        <rFont val="Arial"/>
        <family val="2"/>
      </rPr>
      <t xml:space="preserve">4.1.1.4. </t>
    </r>
    <r>
      <rPr>
        <sz val="8"/>
        <color theme="1"/>
        <rFont val="Arial"/>
        <family val="2"/>
      </rPr>
      <t>И</t>
    </r>
    <r>
      <rPr>
        <sz val="8"/>
        <rFont val="Arial"/>
        <family val="2"/>
      </rPr>
      <t>зрада приручника за примену принципа управљачке одговорности -  практично упутство за руководиоце са фокусом на  основна питања руковођења у контексту јавне управе; управљање ресурсима; планирање; управљање учинком и извештавање.</t>
    </r>
  </si>
  <si>
    <r>
      <rPr>
        <b/>
        <sz val="8"/>
        <color theme="1"/>
        <rFont val="Arial"/>
        <family val="2"/>
      </rPr>
      <t xml:space="preserve">4.1.1.5. </t>
    </r>
    <r>
      <rPr>
        <sz val="8"/>
        <color theme="1"/>
        <rFont val="Arial"/>
        <family val="2"/>
      </rPr>
      <t>Израда модула обуке на тему Примена принципа управљачке одговорности за руководиоце</t>
    </r>
  </si>
  <si>
    <r>
      <rPr>
        <b/>
        <sz val="8"/>
        <color theme="1"/>
        <rFont val="Arial"/>
        <family val="2"/>
      </rPr>
      <t>4.1.1.6.</t>
    </r>
    <r>
      <rPr>
        <sz val="8"/>
        <color theme="1"/>
        <rFont val="Arial"/>
        <family val="2"/>
      </rPr>
      <t xml:space="preserve"> Спровођење модула обуке на тему Примена принципа управљачке одговорности  за руководиоце </t>
    </r>
  </si>
  <si>
    <r>
      <rPr>
        <b/>
        <sz val="8"/>
        <color theme="1"/>
        <rFont val="Arial"/>
        <family val="2"/>
      </rPr>
      <t xml:space="preserve">4.1.1.7. </t>
    </r>
    <r>
      <rPr>
        <sz val="8"/>
        <color theme="1"/>
        <rFont val="Arial"/>
        <family val="2"/>
      </rPr>
      <t>Организовање струч</t>
    </r>
    <r>
      <rPr>
        <sz val="8"/>
        <rFont val="Arial"/>
        <family val="2"/>
      </rPr>
      <t>них скупова који ће имати за циљ размену искустава и примера најбоље праксе у вези принципа управљачке одговорности као и праћење постигнутог и идентификовање будућих корака у унапређењу ове области у јавном сектору РС</t>
    </r>
  </si>
  <si>
    <r>
      <rPr>
        <b/>
        <sz val="8"/>
        <color theme="1"/>
        <rFont val="Arial"/>
        <family val="2"/>
      </rPr>
      <t xml:space="preserve">1. </t>
    </r>
    <r>
      <rPr>
        <sz val="8"/>
        <rFont val="Arial"/>
        <family val="2"/>
      </rPr>
      <t xml:space="preserve">Израда свеобухватне анализе постојећег стања и смерница за дефинисање системских решења у правном и институционалном оквиру Републике Србије за управљачку одговорност (делегирање одговорности, јасне линије одговорности међу институцијама и мерење учинка на институционалним нивоу) у органима јавне управе. </t>
    </r>
  </si>
  <si>
    <r>
      <rPr>
        <b/>
        <sz val="8"/>
        <color theme="1"/>
        <rFont val="Arial"/>
        <family val="2"/>
      </rPr>
      <t xml:space="preserve">2. </t>
    </r>
    <r>
      <rPr>
        <sz val="8"/>
        <color theme="1"/>
        <rFont val="Arial"/>
        <family val="2"/>
      </rPr>
      <t>Усаглашавање правног оквира у складу са смерницима ради дефинисања системских решења  за управљачку одговорносту органима јавне управе.</t>
    </r>
  </si>
  <si>
    <r>
      <rPr>
        <b/>
        <sz val="8"/>
        <color theme="1"/>
        <rFont val="Arial"/>
        <family val="2"/>
      </rPr>
      <t>3.</t>
    </r>
    <r>
      <rPr>
        <sz val="8"/>
        <color theme="1"/>
        <rFont val="Arial"/>
        <family val="2"/>
      </rPr>
      <t xml:space="preserve"> Успостављање Регистра носилаца јавних овлашћења</t>
    </r>
  </si>
  <si>
    <r>
      <rPr>
        <b/>
        <sz val="8"/>
        <color theme="1"/>
        <rFont val="Arial"/>
        <family val="2"/>
      </rPr>
      <t xml:space="preserve">4. </t>
    </r>
    <r>
      <rPr>
        <sz val="8"/>
        <color theme="1"/>
        <rFont val="Arial"/>
        <family val="2"/>
      </rPr>
      <t>И</t>
    </r>
    <r>
      <rPr>
        <sz val="8"/>
        <rFont val="Arial"/>
        <family val="2"/>
      </rPr>
      <t>зрада приручника за примену принципа управљачке одговорности -  практично упутство за руководиоце са фокусом на  основна питања руковођења у контексту јавне управе; управљање ресурсима; планирање; управљање учинком и извештавање.</t>
    </r>
  </si>
  <si>
    <r>
      <rPr>
        <b/>
        <sz val="8"/>
        <color theme="1"/>
        <rFont val="Arial"/>
        <family val="2"/>
      </rPr>
      <t xml:space="preserve">5. </t>
    </r>
    <r>
      <rPr>
        <sz val="8"/>
        <color theme="1"/>
        <rFont val="Arial"/>
        <family val="2"/>
      </rPr>
      <t>Израда модула обуке на тему Примена принципа управљачке одговорности за руководиоце</t>
    </r>
  </si>
  <si>
    <r>
      <rPr>
        <b/>
        <sz val="8"/>
        <color theme="1"/>
        <rFont val="Arial"/>
        <family val="2"/>
      </rPr>
      <t>6.</t>
    </r>
    <r>
      <rPr>
        <sz val="8"/>
        <color theme="1"/>
        <rFont val="Arial"/>
        <family val="2"/>
      </rPr>
      <t xml:space="preserve"> Спровођење модула обуке на тему Примена принципа управљачке одговорности  за руководиоце </t>
    </r>
  </si>
  <si>
    <r>
      <rPr>
        <b/>
        <sz val="8"/>
        <color theme="1"/>
        <rFont val="Arial"/>
        <family val="2"/>
      </rPr>
      <t xml:space="preserve">7. </t>
    </r>
    <r>
      <rPr>
        <sz val="8"/>
        <color theme="1"/>
        <rFont val="Arial"/>
        <family val="2"/>
      </rPr>
      <t>Организовање струч</t>
    </r>
    <r>
      <rPr>
        <sz val="8"/>
        <rFont val="Arial"/>
        <family val="2"/>
      </rPr>
      <t>них скупова који ће имати за циљ размену искустава и примера најбоље праксе у вези принципа управљачке одговорности као и праћење постигнутог и идентификовање будућих корака у унапређењу ове области у јавном сектору РС</t>
    </r>
  </si>
  <si>
    <t>2022/2023</t>
  </si>
  <si>
    <t>2024/2025</t>
  </si>
  <si>
    <t>ГЕНСЕК (пројектна радна група)</t>
  </si>
  <si>
    <t>Органи државне управе дефинисани Смерницама</t>
  </si>
  <si>
    <t>МФ-ЦЈХ</t>
  </si>
  <si>
    <t>МФ- ЦЈХ</t>
  </si>
  <si>
    <t>МФ, МП, МДУЛС, РСЈП и друга ресорна министарства (Органи који ће спроводити активности биће одређен у складу са Смерницама).</t>
  </si>
  <si>
    <t>МФ-Управа за трезор         Републички завод за статистику      КЗИТИЕУ</t>
  </si>
  <si>
    <t xml:space="preserve">НАЈУ
ГЕН СЕК
РЕПУБЛИЧКИ СЕКРЕТАРИЈАТ ЗА ЗАКОНОД.
МДУЛС
</t>
  </si>
  <si>
    <t xml:space="preserve">                   НАЈУ</t>
  </si>
  <si>
    <r>
      <t xml:space="preserve">
МФ-ЦЈХ</t>
    </r>
    <r>
      <rPr>
        <sz val="8"/>
        <color rgb="FFFF0000"/>
        <rFont val="Arial"/>
        <family val="2"/>
      </rPr>
      <t xml:space="preserve">   </t>
    </r>
  </si>
  <si>
    <t>нису обезбеђена средства 
ИПА 3</t>
  </si>
  <si>
    <t>Средства нису обезбеђена (ИПА 3)</t>
  </si>
  <si>
    <t>Meра 4.1.2: Унапређење вертикалног и хоризонталног система контроле и праћења рада у јавној управи (Успостављање механизма за управљање према учинку органа јавне управе)</t>
  </si>
  <si>
    <t>Проценат приоритетних циљева из Акционог плана за спровођење програма Владе који су узети у обзир приликом припреме средњорочних  планова органа јавне управе на централном нивоу, а на које се приоритетни циљеви односе.</t>
  </si>
  <si>
    <t>Проценат органа јавне управе на централном нивоу чији су руководиоци похађали обуке о примени јединствене методологије за управљање  учинком.</t>
  </si>
  <si>
    <t>Средњорочни планови органа јавне управе на централном нивоу и Акциони план за спровођење програма Владе</t>
  </si>
  <si>
    <r>
      <t xml:space="preserve">4.1.2.3. </t>
    </r>
    <r>
      <rPr>
        <sz val="8"/>
        <rFont val="Arial"/>
        <family val="2"/>
      </rPr>
      <t>Израда модула обуке на тему примене јединствене методологије за управљање  учинком - контролу рада, надзор и интерно и екстерно извештавање о резултатима рада из надлежности органа јавне управе у оквиру програма обуке за руководиоце и запослене.</t>
    </r>
  </si>
  <si>
    <r>
      <t xml:space="preserve">4.1.2.4. </t>
    </r>
    <r>
      <rPr>
        <sz val="8"/>
        <rFont val="Arial"/>
        <family val="2"/>
      </rPr>
      <t>Спровођење модула обуке на тему примене јединствене методологије за управљање  учинком - контролу рада, надзор и интерно и екстерно извештавање о резултатима рада из надлежности органа јавне управе у оквиру програма обуке за руководиоце и запослене.</t>
    </r>
  </si>
  <si>
    <r>
      <rPr>
        <b/>
        <sz val="8"/>
        <rFont val="Arial"/>
        <family val="2"/>
      </rPr>
      <t>4.1.2.5.</t>
    </r>
    <r>
      <rPr>
        <sz val="8"/>
        <rFont val="Arial"/>
        <family val="2"/>
      </rPr>
      <t xml:space="preserve"> Прописивање обавезних елемената годишњих оперативних планова органа и организација јавне управе и њихових основних организационих јединица, који нужно обухватају специфичне и мерљиве циљеве, праћене јасним индикаторима и циљаним вредностима, као и прописивање обавезних елемената годишњих извештаја о учинку које ови субјекти подносе органу који врши надзор над њиховим радом/руководиоцу органа јавне управе. </t>
    </r>
  </si>
  <si>
    <r>
      <rPr>
        <b/>
        <sz val="8"/>
        <rFont val="Arial"/>
        <family val="2"/>
      </rPr>
      <t xml:space="preserve">4.1.2.6. </t>
    </r>
    <r>
      <rPr>
        <sz val="8"/>
        <rFont val="Arial"/>
        <family val="2"/>
      </rPr>
      <t>Прописивање обавезе институција да: анализирају извештаје о учинку органа у саставу и основних  организационих јединица; дају препоруке/инструкције тим органима за унапређење њиховог учинка; и редовно прате да ли орган у саставу испуњава дате препоруке/инструкције.</t>
    </r>
  </si>
  <si>
    <r>
      <rPr>
        <b/>
        <sz val="8"/>
        <rFont val="Arial"/>
        <family val="2"/>
      </rPr>
      <t>4.1.2.7.</t>
    </r>
    <r>
      <rPr>
        <sz val="8"/>
        <rFont val="Arial"/>
        <family val="2"/>
      </rPr>
      <t xml:space="preserve">Усаглашавање правног оквира у области финансијског управљања и контроле у складу са активношћу из 4.1.2.6. </t>
    </r>
  </si>
  <si>
    <r>
      <rPr>
        <b/>
        <sz val="8"/>
        <rFont val="Arial"/>
        <family val="2"/>
      </rPr>
      <t xml:space="preserve">4.1.2.8. </t>
    </r>
    <r>
      <rPr>
        <sz val="8"/>
        <rFont val="Arial"/>
        <family val="2"/>
      </rPr>
      <t xml:space="preserve">Прописивање обавезе достављања обједињеног извештаја о учинку (са подацима о  резултатима испуњења планираних циљева и мера из средњорочних планова) за све органа државне управе Влади на разматрање и усвајање. 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</si>
  <si>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Спровођење пилот пројекта са фокусом на унапређење управљања учинком, испитивањe и утврђивањe адекватног механизма за прикупљање и обраду релевантних података за мерење и извештавање о учинику, односно утврђивања потребних капацитета и описа послова за ове задатке у одабраном броју органа јавне управе.           </t>
    </r>
    <r>
      <rPr>
        <b/>
        <sz val="8"/>
        <rFont val="Arial"/>
        <family val="2"/>
      </rPr>
      <t xml:space="preserve">   </t>
    </r>
    <r>
      <rPr>
        <b/>
        <sz val="8"/>
        <color rgb="FFFF0000"/>
        <rFont val="Arial"/>
        <family val="2"/>
      </rPr>
      <t xml:space="preserve">                            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</si>
  <si>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Израда Смерница са јединственом методологијом за управљање  учинком - контролу рада, надзор и интерно и екстерно извештавање о резултатима рада из надлежности органа јавне управе на основу научених лекција из спроведеног пилот пројекта из претходне активности (4.1.2.1.)</t>
    </r>
  </si>
  <si>
    <t>3. Израда модула обуке на тему примене јединствене методологије за управљање  учинком - контролу рада, надзор и интерно и екстерно извештавање о резултатима рада из надлежности органа јавне управе у оквиру програма обуке за руководиоце и запослене.</t>
  </si>
  <si>
    <t>4. Спровођење модула обуке на тему примене јединствене методологије за управљање  учинком - контролу рада, надзор и интерно и екстерно извештавање о резултатима рада из надлежности органа јавне управе у оквиру програма обуке за руководиоце и запослене.</t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</si>
  <si>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Прописивање обавезних елемената годишњих оперативних планова органа и организација јавне управе и њихових основних организационих јединица, који нужно обухватају специфичне и мерљиве циљеве, праћене јасним индикаторима и циљаним вредностима, као и прописивање обавезних елемената годишњих извештаја о учинку које ови субјекти подносе органу који врши надзор над њиховим радом/руководиоцу органа јавне управе. </t>
    </r>
  </si>
  <si>
    <r>
      <rPr>
        <b/>
        <sz val="8"/>
        <rFont val="Arial"/>
        <family val="2"/>
      </rPr>
      <t xml:space="preserve">6. </t>
    </r>
    <r>
      <rPr>
        <sz val="8"/>
        <rFont val="Arial"/>
        <family val="2"/>
      </rPr>
      <t>Прописивање обавезе институција да: анализирају извештаје о учинку органа у саставу и основних  организационих јединица; дају препоруке/инструкције тим органима за унапређење њиховог учинка; и редовно прате да ли орган у саставу испуњава дате препоруке/инструкције.</t>
    </r>
  </si>
  <si>
    <r>
      <rPr>
        <b/>
        <sz val="8"/>
        <rFont val="Arial"/>
        <family val="2"/>
      </rPr>
      <t>7.</t>
    </r>
    <r>
      <rPr>
        <sz val="8"/>
        <rFont val="Arial"/>
        <family val="2"/>
      </rPr>
      <t xml:space="preserve">Усаглашавање правног оквира у области финансијског управљања и контроле у складу са активношћу из претходне активности (4.1.2.6.) </t>
    </r>
  </si>
  <si>
    <r>
      <rPr>
        <b/>
        <sz val="8"/>
        <rFont val="Arial"/>
        <family val="2"/>
      </rPr>
      <t xml:space="preserve">8. </t>
    </r>
    <r>
      <rPr>
        <sz val="8"/>
        <rFont val="Arial"/>
        <family val="2"/>
      </rPr>
      <t xml:space="preserve">Прописивање обавезе достављања обједињеног извештаја о учинку (са подацима о  резултатима испуњења планираних циљева и мера из средњорочних планова) за све органа државне управе Влади на разматрање и усвајање. </t>
    </r>
  </si>
  <si>
    <t xml:space="preserve">НАЈУ </t>
  </si>
  <si>
    <t>Орган државне управе дефинисан Смерницама</t>
  </si>
  <si>
    <t>НАЈУ           РСЈП
МДУЛС</t>
  </si>
  <si>
    <t>МФ-ЦЈХ     РСЈП
МДУЛС</t>
  </si>
  <si>
    <t xml:space="preserve">          МФ-ЦЈХ </t>
  </si>
  <si>
    <t xml:space="preserve">
МФ/Орган државне управе дефинисан Смерницама</t>
  </si>
  <si>
    <r>
      <t>Р</t>
    </r>
    <r>
      <rPr>
        <sz val="8"/>
        <rFont val="Arial"/>
        <family val="2"/>
      </rPr>
      <t>СЈП
МДУЛС</t>
    </r>
  </si>
  <si>
    <t>РСЈП
МДУЛС</t>
  </si>
  <si>
    <t>НАЈУ
РСЈП
МДУЛС</t>
  </si>
  <si>
    <t>МФ-ЦЈХ
РСЈП
МДУЛС</t>
  </si>
  <si>
    <t>Meра 4.1.3: Јачање интегритетa и етичких стандарда у јавној управи</t>
  </si>
  <si>
    <t>Проценат органа јавне управе на централном нивоу који организује и спроводи обуку о етици и интегритету за своје руководиоце и запослене.</t>
  </si>
  <si>
    <t>Извештаји Агенције за  спречавање корупције за период три године</t>
  </si>
  <si>
    <t xml:space="preserve">Укупна процењена финансијска средства у 000 дин. </t>
  </si>
  <si>
    <t>ВСС</t>
  </si>
  <si>
    <t xml:space="preserve">АСК
</t>
  </si>
  <si>
    <t>МДУЛС
 АСК</t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</si>
  <si>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 На основу препорука за систематизовање и интегрисање различитих послова везаних за спречавање корупције и јачање интегритета у органима јавне управе; условима и критеријумима за одређивање службеника за етику и интегритет и правилима њиховог поступања из активности 4.1.3.1, спровођење пилот пројекта одређивања службеника за етику и интегритет у одабраном броју органа јавне управе, који ће обухватити и припрему и спровођење програма обука за ове службенике.</t>
    </r>
  </si>
  <si>
    <r>
      <rPr>
        <b/>
        <sz val="8"/>
        <rFont val="Arial"/>
        <family val="2"/>
      </rPr>
      <t xml:space="preserve">4.1.3.2. </t>
    </r>
    <r>
      <rPr>
        <sz val="8"/>
        <rFont val="Arial"/>
        <family val="2"/>
      </rPr>
      <t xml:space="preserve"> На основу препорука за систематизовање и интегрисање различитих послова везаних за спречавање корупције и јачање интегритета у органима јавне управе; условима и критеријумима за одређивање службеника за етику и интегритет и правилима њиховог поступања из активности 4.1.3.1, спровођење пилот пројекта одређивања службеника за етику и интегритет у одабраном броју органа јавне управе, који ће обухватити и припрему и спровођење програма обука за ове службенике.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</si>
  <si>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Израда анализе садржаја Кодекса понашања државних службеника и процедура за прикупљање података и извештавање, у циљу унапређења етичких стандарда и механизама праћења спровођења правила етичког понашања државних службеника </t>
    </r>
  </si>
  <si>
    <r>
      <rPr>
        <b/>
        <sz val="8"/>
        <rFont val="Arial"/>
        <family val="2"/>
      </rPr>
      <t>4.1.3.3.</t>
    </r>
    <r>
      <rPr>
        <sz val="8"/>
        <rFont val="Arial"/>
        <family val="2"/>
      </rPr>
      <t xml:space="preserve"> Израда анализе садржаја Кодекса понашања државних службеника и процедура за прикупљање података и извештавање, у циљу унапређења етичких стандарда и механизама праћења спровођења правила етичког понашања државних службеника </t>
    </r>
  </si>
  <si>
    <t>МФ-Управа за трезор
Републички завод за статистику
КЗИТИЕУ</t>
  </si>
  <si>
    <t>Meра 4.1.4: Унапређење проактивног објављивања података у поседу органа јавне управе</t>
  </si>
  <si>
    <t>Број органа јавне управе и других ималаца јавних овлашћења који деле/објављују отворене податке на Порталу отворених података.</t>
  </si>
  <si>
    <t xml:space="preserve">Проценат органа јавне управе на централном нивоу чији су запослени похађали обуке  o стандардима отворених података и рада са Порталом отворених података </t>
  </si>
  <si>
    <t>Статистика Портала отворених података - www.data.gov.rs</t>
  </si>
  <si>
    <t>Извештаји НАЈУ</t>
  </si>
  <si>
    <r>
      <rPr>
        <b/>
        <sz val="8"/>
        <rFont val="Arial"/>
        <family val="2"/>
      </rPr>
      <t xml:space="preserve">4.1.4.2. </t>
    </r>
    <r>
      <rPr>
        <sz val="8"/>
        <rFont val="Arial"/>
        <family val="2"/>
      </rPr>
      <t>Израда и ажурирање модула обуке о стандардима отворених података, њиховој поновној упореби и раду са Порталом отворених података у оквиру програм обука за запослене у државним органима и јединицама локалне самоуправе</t>
    </r>
  </si>
  <si>
    <r>
      <rPr>
        <b/>
        <sz val="8"/>
        <rFont val="Arial"/>
        <family val="2"/>
      </rPr>
      <t xml:space="preserve">4.1.4.3. </t>
    </r>
    <r>
      <rPr>
        <sz val="8"/>
        <rFont val="Arial"/>
        <family val="2"/>
      </rPr>
      <t>Спровођење модула обуке о стандардима отворених података, њиховој поновној упореби и раду са Порталом отворених података у оквиру програм обука за запослене у државним органима и јединицама локалне самоуправе</t>
    </r>
  </si>
  <si>
    <r>
      <rPr>
        <b/>
        <sz val="8"/>
        <rFont val="Arial"/>
        <family val="2"/>
      </rPr>
      <t>4.1.4.4</t>
    </r>
    <r>
      <rPr>
        <sz val="8"/>
        <rFont val="Arial"/>
        <family val="2"/>
      </rPr>
      <t>. Израда и усвајање Акционог плана за спровођење иницијативе Партнерство за отворену управу у РС за период 2022-2024</t>
    </r>
  </si>
  <si>
    <r>
      <rPr>
        <b/>
        <sz val="8"/>
        <rFont val="Arial"/>
        <family val="2"/>
      </rPr>
      <t>4.1.4.5.</t>
    </r>
    <r>
      <rPr>
        <sz val="8"/>
        <rFont val="Arial"/>
        <family val="2"/>
      </rPr>
      <t xml:space="preserve"> Израда и усвајање Акционог плана за спровођење иницијативе Партнерство за отворену управу у РС за период 2024-2026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</si>
  <si>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Израда приручника/смерница за руководиоце о позитивним ефектима повећања јавности у раду органа јавне управе и  израде е-Информатора органа јавне управе 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</si>
  <si>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Израда и ажурирање модула обуке о стандардима отворених података, њиховој поновној упореби и раду са Порталом отворених података у оквиру програм обука за запослене у државним органима и јединицама локалне самоуправе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</si>
  <si>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Спровођење модула обуке о стандардима отворених података, њиховој поновној упореби и раду са Порталом отворених података у оквиру програм обука за запослене у државним органима и јединицама локалне самоуправе</t>
    </r>
  </si>
  <si>
    <r>
      <rPr>
        <b/>
        <sz val="8"/>
        <rFont val="Arial"/>
        <family val="2"/>
      </rPr>
      <t>4</t>
    </r>
    <r>
      <rPr>
        <sz val="8"/>
        <rFont val="Arial"/>
        <family val="2"/>
      </rPr>
      <t>. Израда и усвајање Акционог плана за спровођење иницијативе Партнерство за отворену управу у РС за период 2022-2024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</si>
  <si>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Израда и усвајање Акционог плана за спровођење иницијативе Партнерство за отворену управу у РС за период 2024-2026</t>
    </r>
  </si>
  <si>
    <t xml:space="preserve">2021 - 2025 </t>
  </si>
  <si>
    <t>2021 - 2025</t>
  </si>
  <si>
    <t>КЗИТИЕУ</t>
  </si>
  <si>
    <t xml:space="preserve">Повереник за информације од јавног значаја и заштиту података о личности  </t>
  </si>
  <si>
    <t>НАЈУ
МФ</t>
  </si>
  <si>
    <t>Буџет РС - средства нису обезбеђена</t>
  </si>
  <si>
    <t>Проценат извршења предложених односно наложених мера у инспекцијском надзору над применом прописа о слободном приступу информацијама од јавног значаја</t>
  </si>
  <si>
    <t>Проценат органа јавне управе на централном нивоу који поступају по oдлукама/препорукама Повереника за информације од јавног значаја и заштиту података о личности и Заштитника грађана</t>
  </si>
  <si>
    <t xml:space="preserve"> Годишњи извештај Управног инспектората за 2021. годину, односно годишњи извештај надлежног органа задуженог за вршење послова инспекцијског надзора над спровођењем Закона о слободном приступу информацијама од јавног значаја за 2022, 2023, 2024. и 2025. годину</t>
  </si>
  <si>
    <t>Годишњи извештаји Повереника за информације од јавног значаја и заштиту података о личности и Заштитника грађана</t>
  </si>
  <si>
    <t xml:space="preserve">Повереник: 65% 
Заштитник:  81,43% </t>
  </si>
  <si>
    <t>Повереник: 65%
Заштитник: 81.97%</t>
  </si>
  <si>
    <t>Повереник: 68%
Заштитник: 85%</t>
  </si>
  <si>
    <t>Повереник:72%
Заштитник:87%</t>
  </si>
  <si>
    <t>Повереник:76%
Заштитник:89%</t>
  </si>
  <si>
    <t>Повереник:80%
Заштитник:91.2%</t>
  </si>
  <si>
    <t>4.1.5.2. Јачање капацитета Повереника кроз запошљавање додатног броја запослених за послове надзора над применом Закона о приступу информацијама од јавног значаја у делу који врши Повереник, као и обезбеђивање финансијских средстава ради потребних обука за друге органе који врше надзор над применом Закона.</t>
  </si>
  <si>
    <r>
      <rPr>
        <b/>
        <sz val="8"/>
        <rFont val="Arial"/>
        <family val="2"/>
      </rPr>
      <t xml:space="preserve">4.1.5.3. </t>
    </r>
    <r>
      <rPr>
        <sz val="8"/>
        <rFont val="Arial"/>
        <family val="2"/>
      </rPr>
      <t xml:space="preserve">Јачање кадровских капацитета, повећање броја и едукација запослених у надлежном органу задуженом за вршење послова инспекцијског надзора над спровођењем Закона о слободном приступу информацијама од јавног значаја. </t>
    </r>
  </si>
  <si>
    <r>
      <rPr>
        <b/>
        <sz val="8"/>
        <rFont val="Arial"/>
        <family val="2"/>
      </rPr>
      <t xml:space="preserve">4.1.5.4. </t>
    </r>
    <r>
      <rPr>
        <sz val="8"/>
        <rFont val="Arial"/>
        <family val="2"/>
      </rPr>
      <t>Унапређење техничких и просторних капацитета неопходних за вршење надлежности – инспекцијског надзора над спровођењем Закона о слободном приступу информацијама од јавног значаја</t>
    </r>
  </si>
  <si>
    <r>
      <rPr>
        <b/>
        <sz val="8"/>
        <rFont val="Arial"/>
        <family val="2"/>
      </rPr>
      <t>4.1.5.5</t>
    </r>
    <r>
      <rPr>
        <sz val="8"/>
        <rFont val="Arial"/>
        <family val="2"/>
      </rPr>
      <t xml:space="preserve">.Измене и допуне Закона о Заштитнику грађана ради унапређења одговорности и транспарентности у раду органа управе
 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</si>
  <si>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Измене и допуне Закона о слободном приступу информацијама од јавног значаја ради унапређења одговорности и транспарентности у раду органа јавне власти</t>
    </r>
  </si>
  <si>
    <t>2. Јачање капацитета Повереника кроз запошљавање додатног броја запослених за послове надзора над применом Закона о приступу информацијама од јавног значаја у делу који врши Повереник, као и обезбеђивање финансијских средстава ради потребних обука за друге органе који врше надзор над применом Закона.</t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</si>
  <si>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 xml:space="preserve">Јачање кадровских капацитета, повећање броја и едукација запослених у надлежном органу задуженом за вршење послова инспекцијског надзора над спровођењем Закона о слободном приступу информацијама од јавног значаја. </t>
    </r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</si>
  <si>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Унапређење техничких и просторних капацитета неопходних за вршење надлежности – инспекцијског надзора над спровођењем Закона о слободном приступу информацијама од јавног значаја</t>
    </r>
  </si>
  <si>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.Измене и допуне Закона о Заштитнику грађана ради унапређења одговорности и транспарентности у раду органа управе
 </t>
    </r>
  </si>
  <si>
    <t xml:space="preserve"> 2023/2025</t>
  </si>
  <si>
    <t>Повереник за информације од јавног значаја и заштиту података о личности</t>
  </si>
  <si>
    <t xml:space="preserve">Орган надлежан за вршење инспекцијског надзора </t>
  </si>
  <si>
    <t>MФ</t>
  </si>
  <si>
    <t>Повереник за информације од јавног значаја и заштиту података о личности/МДУЛС
НС
НАЈУ</t>
  </si>
  <si>
    <t xml:space="preserve">Повереник за информације од јавног значаја и заштиту података о личности/МДУЛС
УЗЗПРО                                              </t>
  </si>
  <si>
    <t xml:space="preserve">ЗГ </t>
  </si>
  <si>
    <t>Трошкове ове активности могуће је утврдити након усвајања закона</t>
  </si>
  <si>
    <t>Буџет РС - Средства нису обезбеђена</t>
  </si>
  <si>
    <t>Meра: Обезбедити ефикасну координацију и праћење мера и активности планираних АП РЈУ</t>
  </si>
  <si>
    <t xml:space="preserve">Број докумената јавних политика у оквиру РЈУ чији резултати праћења су доступни преко ОМТ </t>
  </si>
  <si>
    <t>Обука извршилаца у Одељењу за стратешко планирање МДУЛС за координацију и праћење РЈУ за област евалуације и мониторинга</t>
  </si>
  <si>
    <t>Обезбеђење услуга графичког дизајна и превода за годишњи извештај за РЈУ</t>
  </si>
  <si>
    <t>Одржавање минимум 2 састанка годишње административног  нивоа координације</t>
  </si>
  <si>
    <t>Одржавање минимум 2 састанка годишње политичког нивоа координације</t>
  </si>
  <si>
    <t xml:space="preserve">Проширење онлајн алата за праћење (OMT) на друга документа јавних политика у области РЈУ и побољшање веб-портала ОДУ  </t>
  </si>
  <si>
    <t xml:space="preserve">Спровођење mid term евалуације Стратегије РЈУ 2021-2030. у циљу припреме новог акционог плана за период након 2025. године </t>
  </si>
  <si>
    <t>Израда новог средњорочног оквира расхода за РЈУ</t>
  </si>
  <si>
    <t>Годишња ревизија средњорочног оквира расхода за РЈУ, у светлу имплементације АП СРЈУ, као и осталих ДЈП у оквиру РЈУ</t>
  </si>
  <si>
    <t>1. квартал 2021.-4. квартал 2025.</t>
  </si>
  <si>
    <t>1. квартал 2021.-4. квартал 2023.</t>
  </si>
  <si>
    <t>1. квартал 2021.-4.квартал 2025.</t>
  </si>
  <si>
    <t>3. квартал 2023.-4.квартал 2023.</t>
  </si>
  <si>
    <t>1. квартал 2021.-4. квартал 2021.</t>
  </si>
  <si>
    <t>1. квартал 2022.-4. квартал 2025.</t>
  </si>
  <si>
    <t>Планирана је пројектна подршка</t>
  </si>
  <si>
    <t>Буџет РС - текући трошкови</t>
  </si>
  <si>
    <t>1. Повећање броја извршилаца у Одељењу за стратешко планирање МДУЛС за координацију и праћење РЈУ</t>
  </si>
  <si>
    <t>2. Обука извршилаца у Одељењу за стратешко планирање МДУЛС за координацију и праћење РЈУ за област евалуације и мониторинга</t>
  </si>
  <si>
    <t>Meра: Обезбеђење ефикасне координације донаторске подршке у области РЈУ</t>
  </si>
  <si>
    <t>Развој система управљања ризиком за РЈУ  СБП, уз коришћење ОМТ и урављачких структура за РЈУ и Секторски реформски уговор</t>
  </si>
  <si>
    <t>Повећање ресурса Сектора за евроспске интеграције и међународну сарадњу, укључујући расподелу чланова Уговора за секторку буџетску подршку и комплементарне помоћи</t>
  </si>
  <si>
    <t>Изградња капацитета Сектора за евроспске интеграције и међународну сарадњу за координацију донатора и управљање пројектима кроз обуке, менторство у студијске посете</t>
  </si>
  <si>
    <t>1. ГАП анализа и мапа пута за препоруке о остварењу РЈУ СБП циљних вредности у светлу будуће примене Секторског реформског уговора, његово управљање и праћење укључујући и функционисање "Policy dialogue"  и других координационих платформа</t>
  </si>
  <si>
    <t>2. Развој система управљања ризиком за РЈУ  СБП, уз коришћење ОМТ и урављачких структура за РЈУ и Секторски реформски уговор</t>
  </si>
  <si>
    <t>1. квартал 2021.-4. квартал 2022.</t>
  </si>
  <si>
    <t>1. квартал 2021.-
4. квартал 2022.</t>
  </si>
  <si>
    <t>Meра 4.1.5: Унапређење реактивне транспарентности, поступања по прописима из делокруга рада независних државних органа, односно по препорукама независних државних органа</t>
  </si>
  <si>
    <t>7. Анализа односа провере општих и посебних функционалних компетенција у процесу регрутације, државног стручног испита и уводних обука за рад у државној управи и предлог мера за отклањање вишеструких провера истих компетенција у различитим фазама радног односа</t>
  </si>
  <si>
    <t>Посебан циљ: ОПЕРАТИВНИ ПЛАН</t>
  </si>
  <si>
    <t>ТОТАЛ</t>
  </si>
  <si>
    <t>Meра 3.1.1: Унапређење развоја услуга по мери крајњих корисника кроз унапређење процеса развоја нових услуга и оптимизацију постојећих</t>
  </si>
  <si>
    <t>Meра 3.1.2: Повећање људских и техничко-технолошких капацитета јавне управе за пружање услуга крајњим корисницима</t>
  </si>
  <si>
    <t>Meра 3.1.3: Унапређење система контроле и обезбеђења квалитета пружања услуга</t>
  </si>
  <si>
    <t>У хиљадама динара</t>
  </si>
  <si>
    <t>ТОТАЛ ПО ГОДИНАМА (у хиљадама РСД)</t>
  </si>
  <si>
    <t>Буџет РС
ЕУ/Савет Европе</t>
  </si>
  <si>
    <t xml:space="preserve">Буџет РС - текући трошкови запослених </t>
  </si>
  <si>
    <t>Обезбеђено</t>
  </si>
  <si>
    <t>Необезбеђено</t>
  </si>
  <si>
    <t>М 2.1.1</t>
  </si>
  <si>
    <t>М 2.1.2</t>
  </si>
  <si>
    <t>М 2.1.3</t>
  </si>
  <si>
    <t>М 2.2.1</t>
  </si>
  <si>
    <t>М 2.2.2</t>
  </si>
  <si>
    <t>М 2.2.3</t>
  </si>
  <si>
    <t>М 2.3.1</t>
  </si>
  <si>
    <t>М 2.3.2</t>
  </si>
  <si>
    <t>М 2.3.3</t>
  </si>
  <si>
    <t>М 2.3.4</t>
  </si>
  <si>
    <t>М 2.3.5</t>
  </si>
  <si>
    <t>М 2.3.6</t>
  </si>
  <si>
    <t>М 2.3.7</t>
  </si>
  <si>
    <t>М 2.3.8</t>
  </si>
  <si>
    <t>ПЦ 3.1</t>
  </si>
  <si>
    <t>М 3.1.1</t>
  </si>
  <si>
    <t>М 3.1.2</t>
  </si>
  <si>
    <t>М 3.1.3</t>
  </si>
  <si>
    <t>ПЦ 4.1</t>
  </si>
  <si>
    <t>М2</t>
  </si>
  <si>
    <t>М1</t>
  </si>
  <si>
    <t>Обезбеђена средства</t>
  </si>
  <si>
    <t>Необезбеђена средства</t>
  </si>
  <si>
    <t>Донаторска подршка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</si>
  <si>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 xml:space="preserve"> На основу Смерница и препорука за увођење службеника за етику и интегритет у јавну управу Републике Србије, израда документа са налазима о нивоу успостављености етичке инфраструктуре у органима јавне управе, препорукама за систематизовање и интегрисање различитих послова везаних за спречавање корупције и јачање интегритета у органима јавне управе; условима и критеријумима за одређивање службеника за етику и интегритет и правилима њиховог поступања, као и предлогом критеријума и начина избора органа јавне управе који ће учествовати у пилот пројекту из активности 4.1.3.2.               </t>
    </r>
  </si>
  <si>
    <t xml:space="preserve">3. Повећање ресурса Сектора за европске интеграције и међународну сарадњу, укључујући и контакт тачке за праћење спровођења инструмента секторскe буџетскe подршкe, Секторског реформског уговора за област РЈУ, као и пројеката комплементарне помоћи. </t>
  </si>
  <si>
    <t>4. Изградња капацитета Сектора за европске интеграције и међународну сарадњу за координацију донатора и управљање пројектима кроз обуке, менторство у студијске посете</t>
  </si>
  <si>
    <t xml:space="preserve">Нису обезбеђена средства - Потребна пројектна подршка
</t>
  </si>
  <si>
    <t>.</t>
  </si>
  <si>
    <t>1. квартал 2022 - 
4. квартал 2022</t>
  </si>
  <si>
    <t>4.квартал 2022 - 4.квартал 2023</t>
  </si>
  <si>
    <t>2.квартал 2022 -
1. квартал 2023</t>
  </si>
  <si>
    <t>1. квартал 2021 -
4. квартал 2025.</t>
  </si>
  <si>
    <t>4. квартал 2023.</t>
  </si>
  <si>
    <t>1.квартал 2024.- 
4. квартал 2025</t>
  </si>
  <si>
    <t>1. квартал 2021 - 
4. квартал 2021</t>
  </si>
  <si>
    <t>1. квартал 2021- 
4. квартал 2021</t>
  </si>
  <si>
    <t>1. квартал 2022 - 
4. квартал 2022.</t>
  </si>
  <si>
    <t>3. квартал 2021 - 
4. квартал 2022</t>
  </si>
  <si>
    <t>1. квартал 2023 - 
4. квартал 2023.</t>
  </si>
  <si>
    <t>1. квартал 2025.- 4.квартал 2025.</t>
  </si>
  <si>
    <t>2. квартал 2021.</t>
  </si>
  <si>
    <t>4. квартал 2024 - 
4. квартал 2025</t>
  </si>
  <si>
    <t>Буџет  РС
обезбеђено 120,000 РСД
необезбеђено 80,000 РСД</t>
  </si>
  <si>
    <t xml:space="preserve">Средства нису обезбеђена
Потребна пројектна  подршка </t>
  </si>
  <si>
    <t>МДУЛС, КИТЕУ</t>
  </si>
  <si>
    <t>РСЈП, МДУЛС, КИТЕУ</t>
  </si>
  <si>
    <t xml:space="preserve">КИТЕУ </t>
  </si>
  <si>
    <t>КИТЕУ, РСЈП</t>
  </si>
  <si>
    <t>РСЈП, КИТЕУ</t>
  </si>
  <si>
    <t>КИТЕУ и сви ОДУ</t>
  </si>
  <si>
    <t>МДУЛС, РСЈП, КИТЕУ</t>
  </si>
  <si>
    <t xml:space="preserve">2. квартал 2023 -
3. квартал 2023. </t>
  </si>
  <si>
    <t>3. квартал 2021 - 4.квартал 2023.</t>
  </si>
  <si>
    <t>3.квартал 2021 - 
4. квартал 2023</t>
  </si>
  <si>
    <t>3. квартал 2022 - 
4. квартал 2023</t>
  </si>
  <si>
    <t>2.квартал 2021 - 
4. квартал 2023.</t>
  </si>
  <si>
    <t>1. квартал 2023 - 
4. квартал 2023</t>
  </si>
  <si>
    <t>1.квартал 2024 - 
4. квартал 2025</t>
  </si>
  <si>
    <t>МДУЛС
Управна инспекција</t>
  </si>
  <si>
    <t>МФИН, МУП, МГСИ, КИТЕУ, РСЈП</t>
  </si>
  <si>
    <t>Буџет РС - Средства нису обезбеђена (ПОФ)</t>
  </si>
  <si>
    <t xml:space="preserve"> 1.квартал 2021–
2.квартал 2021. </t>
  </si>
  <si>
    <t>7. Имплементација CAF у 10 ОДУ и/или других институција јавне управе</t>
  </si>
  <si>
    <t>8. Успостављање методологије за мерење резултата/учинка пружалаца јавних услуга</t>
  </si>
  <si>
    <t xml:space="preserve">9. Утврђивање потреба за унапређењем физичке приступачности услугама за припаднике угрожених и рањивих група као и припадника мањинских заједница кроз унапређење физичког приступа и тероторијалне доступности услугама </t>
  </si>
  <si>
    <t xml:space="preserve">10. Успостављање методологије за мерење задовољства крајњих корисника пруженим услугама јавне управе (електронски и традиционално) </t>
  </si>
  <si>
    <t xml:space="preserve">11. Повећање броја извршилаца у Одељењу за стратешко планирање МДУЛС за спровођење CAF, као и у другим органима државне управе </t>
  </si>
  <si>
    <t xml:space="preserve">12. Мерење/спровођење истраживања о задовољству крајњих корисника пруженим услугама и обрачун показатеља </t>
  </si>
  <si>
    <t>13. Израда препорука  и успостављање правног оквира за оснивање независног  органа-агенције за екстерно праћење, контролу и обезбеђење квалитета пружања услуга</t>
  </si>
  <si>
    <t xml:space="preserve">14. Успостављање независног органа – агенције за екстерно праћење, контролу и обезбеђење квалитета пружања услуга </t>
  </si>
  <si>
    <t>1. квартал 2021-
4. квартал 2023.</t>
  </si>
  <si>
    <t>23. квартал 2021 - 4.квартал 2023.</t>
  </si>
  <si>
    <t>НАЈУ, ОДУ</t>
  </si>
  <si>
    <t>1. квартал 2021- 
4. квартал 2021.</t>
  </si>
  <si>
    <t>1. квартал 2021- 
4. квартал 2025.</t>
  </si>
  <si>
    <r>
      <t xml:space="preserve">
Буџет РС  - условно обезбеђена средства
(13,730.656)
ЕУ/Савет Европе (8,424.00)</t>
    </r>
    <r>
      <rPr>
        <sz val="7"/>
        <rFont val="Arial"/>
        <family val="2"/>
        <charset val="238"/>
      </rPr>
      <t xml:space="preserve">
</t>
    </r>
  </si>
  <si>
    <t>1. квартал 2022- 
4. квартал 2022.</t>
  </si>
  <si>
    <t>СИГМА</t>
  </si>
  <si>
    <t xml:space="preserve">5. Израда методологије за утврђивање радних места и броја извршилаца који раде на пословима у вези са пружањем јавних услуга
</t>
  </si>
  <si>
    <t>6. Спровођење анализе расположивости и структуре људских капацитета у оквиру државне управе и локалне самоуправе за пружање јавних услуга</t>
  </si>
  <si>
    <t>7. Развој програма обука за управне инспекторе у области дигитализације, односно електронског спровођења управних поступака.</t>
  </si>
  <si>
    <t>8. Израда и спровођење тренинга  Honeycomb core „Осмишљавање (дизајниране) услуга“ за државне службенике на положају</t>
  </si>
  <si>
    <t xml:space="preserve">9. Спровођење онлајн обука „Креативно кориснички оријентисано креирање услуга и политика (design thinking)“  </t>
  </si>
  <si>
    <t xml:space="preserve">10. Израда и спровођење обука „Essentials“- Остваривање резултата кроз пружање јавних услуга“ за државне службенике на положају </t>
  </si>
  <si>
    <t>11. Развој и спровођење програма обука за службенике који су у директном контакту са корисницима услуга (са посебним фокусом на пружање услуга особама с инвалидитетом, корисницима с посебним потребама, рањивим корисницима, маргинализованим корисницима)</t>
  </si>
  <si>
    <t>12. Спровођење обука службеника за оптимизацију административних поступака/услуга</t>
  </si>
  <si>
    <t xml:space="preserve">13. Спровођење обука у примени стандарда за пружање јавних услуга </t>
  </si>
  <si>
    <t>14. Унапређење техничко – технолошке опремљености управне инспекције</t>
  </si>
  <si>
    <r>
      <t>15. Успостављање јединствених управних места на територији јединица локалне самоуправе</t>
    </r>
    <r>
      <rPr>
        <sz val="8"/>
        <color rgb="FF000000"/>
        <rFont val="Calibri"/>
        <family val="2"/>
        <scheme val="minor"/>
      </rPr>
      <t>  </t>
    </r>
  </si>
  <si>
    <t xml:space="preserve">16. Развој и имплементација програма обука „Управљање квалитетом рада јавне управе“ - балансиране картице резултата (BSC), општи оквир самооцењивања (CAF); сарадничке рецензије у јавном сектору и др. </t>
  </si>
  <si>
    <t>17. Јачање капацитета управне инспекције у надзору спровођења стандарда пружања јавних услуга за потребе обављања интерне контроле квалитета пружања услуга и пружање подршке министарству надлежном за политику пружања услуга за ефикасно обезбеђивање квалитета пружених услуга</t>
  </si>
  <si>
    <t>МДУЛС, НАЈУ</t>
  </si>
  <si>
    <t>1. квартал 2024 -
4. квартал 2024.</t>
  </si>
  <si>
    <t>2. Припрема новог Упутства за израду и објављивање Информатора о раду</t>
  </si>
  <si>
    <t>Буџет РС - текући трошкови засполених</t>
  </si>
  <si>
    <t>Условно обезбеђено</t>
  </si>
  <si>
    <t>М 4.1.1.</t>
  </si>
  <si>
    <t>М 4.1.2.</t>
  </si>
  <si>
    <t>М 4.1.3</t>
  </si>
  <si>
    <t>М 4.1.4.</t>
  </si>
  <si>
    <t>М 4.1.5.</t>
  </si>
  <si>
    <t>Средства нису обезбеђена - потребна пројектна подршка</t>
  </si>
  <si>
    <t>ПЦ 2.1</t>
  </si>
  <si>
    <t>ПЦ 2.2</t>
  </si>
  <si>
    <t>ПЦ 2.3</t>
  </si>
  <si>
    <t>1. Унапређење система акредитације и начина ангажовања реализатора програма обуке, као и развоја компетенција тренера</t>
  </si>
  <si>
    <t>2. Унапређење система вредновања програма обука у државним органима и органима јединица локалне самоуправе и развој знања и вештина учесника процеса вредновања за његово спровођење</t>
  </si>
  <si>
    <t xml:space="preserve">3. Развој методологије за анализу и планирање трошкова програма обуке, као и унапређење знања и вештина државних службеника и запослених у ЈЛС за њихову примену </t>
  </si>
  <si>
    <t>4. Развој инструмената и методологије  за спровођење истраживања задовољства корисника (грађана и других субјеката) радом органа јавне управе у сврху утврђивања приоритетних области стручног усавршавања државних службеника и запослених у јединицама локалне самоуправе</t>
  </si>
  <si>
    <t>5. Обезбеђење учешћа руководилаца у процесима јединственог система стручног усавршавања, унапређењем аката којим се уређује делокруг унутрашњих јединица и опис радних места руководиоца унутрашњих јединица у државним органима и органима јединица локалне самоуправе, утврђивањем послова учествовања у процесима стручног усавршавања</t>
  </si>
  <si>
    <t>6. Унапређење капацитета државних органа и орган јединица локалне самоуправе за успешно управљање и спровођење процеса  јединственог система стручног усавршавања у државним органима и органима јединица локалне самоуправе</t>
  </si>
  <si>
    <t>ОПЕРАТИВНИ ПЛАН</t>
  </si>
  <si>
    <t>Условно обезбеђена</t>
  </si>
  <si>
    <t>График приказује извор финансирања обезбеђених/условно обезбеђених средстава</t>
  </si>
  <si>
    <t>График приказује извор финансирања необезбеђених средства</t>
  </si>
  <si>
    <t>УКУПНО</t>
  </si>
  <si>
    <t xml:space="preserve">3. квартал 2021-4.квартал 2025. </t>
  </si>
  <si>
    <t>1.квартал 2022-4.квартал 2025.</t>
  </si>
  <si>
    <t>График приказује однос укуно обезбеђених/условно обезбеђених и необезбеђених средстава у односу на укупне процењене трошкове</t>
  </si>
  <si>
    <t>График приказује однос између буџетских средстава и донаторске подршке у укупним процењеним трошковима (укључујући и обезбеђена/условно обезбеђена и необезбеђена средства)</t>
  </si>
  <si>
    <t>ПРОЦЕЊЕНИ ТРОШКОВИ ПО ЦИЉЕВИМА</t>
  </si>
  <si>
    <t>1. Развој иновативних програма обуке у државним органима и органима јединица локалне самоуправе, уз примену савремених (неконвеционалних) облика и метода стручног усавршавања, са посебним освртом на области управљање иновацијама, управљање променама и управљање кризним ситуацијама</t>
  </si>
  <si>
    <t>2. Развој програма обуке прилагођених потребама приправника и лица која се оспособљавају за самосталан рад у струци</t>
  </si>
  <si>
    <t xml:space="preserve">3. Унапређење примене иновативних облика стручног усавршавања у државним органима и органима јединица локалне самоуправе (коучинг, менторство, студијске посете и др), са посебном применом у стручном усавршавању руководилаца </t>
  </si>
  <si>
    <t>1. Вредновање учинка и преиспитивање закона који уређује област стручног усавршавања у државним органима (ex-post анализа закона)</t>
  </si>
  <si>
    <t>2. Вредновање учинка и преиспитивање закона који уређује област стручног усавршавања у органима јединица локалне самоуправе (ex-post анализа закона)</t>
  </si>
  <si>
    <t>3. Вредновање учинка и преиспитивање подзаконских прописа који су донети на основу закона који уређују област стручног усавршавања у јавној управи (ex-post анализа подзаконских прописа)</t>
  </si>
  <si>
    <t>4. Спровођење ex-ante анализе закона који уређује област стручног усавршавања у државним органима и консултација са заинтересованим странама и циљним групама, у циљу предлагања оптималних унапређења закона</t>
  </si>
  <si>
    <t>5. Спровођење ex-ante анализе закона који уређује област стручног усавршавања у органима јединица локалне самоуправе и консултација са заинтересованим странама и циљним групама, у циљу предлагања оптималних унапређења закона</t>
  </si>
  <si>
    <t>6. Спровођење процеса планирања и формулисања измена и допуна закона који уређује област стручног усавршавања у државним органима</t>
  </si>
  <si>
    <t>7. Спровођење процеса планирања и формулисања измена и допуна закона који уређује област стручног усавршавања у органима јединица локалне самоуправе</t>
  </si>
  <si>
    <t>8. Спровођење процеса планирања, формулисања и доношења подзаконских прописа за спровођење закона који уређује област стручног усавршавања у јавној управи</t>
  </si>
  <si>
    <t>1.Припрема студије о стручном усавршавању у јавној управи*, са проценом потреба за успостављање минимума јединствених критеријума, мерила и стандарда у изградњи капацитета и стручном усавршавању запослених у јавној управи**</t>
  </si>
  <si>
    <t>2. Успостављање уже организационе јединице у оквиру основне организационе јединице која у МДУЛС обавља послове стручног усавршавања за усмеравање развоја и праћење спровођења  стандардизације процеса стручног усавршавања и система квалитета у области стручног усавршавања у јавној управи</t>
  </si>
  <si>
    <t>3. Оснивање организационе јединице у НАЈУ за спровођење система квалитета стручног усавршавања у јавној управи (quality management centre)</t>
  </si>
  <si>
    <t>4. Припрема студије о оптимизацији пословних процеса у области стручног усавршавања – анализа пословних процеса и предлог реорганизације у сврху стандардизације и дигитализације процеса стручног усавршавања у јавној управи, као и унапређења надзорне функције и примене ИКТ у овој области</t>
  </si>
  <si>
    <t xml:space="preserve">5. Развој ИКТ система и мрежне инфраструктуре за имплементацију  стандардизованих пословних процеса стручног усавршавања у јавној управи </t>
  </si>
  <si>
    <t>6. Развој платформе за учење на даљину, уз примену мултимедијалних и интерактивних метода онлајн учења (рад у групи уз lajv сесије, форуме, заједничке вежбе у blackboard системима - виртуелне учионице, рад на заједничким пројектима, учење у „face to face” окружењу, на крају обука „обавезно дружење“) и обезбеђење услова за примену овог облика стручног усавршавања у свим свим сегментима стручног усавршавања у јавној управи (јединствена платформа коју могу да користе сви органи)</t>
  </si>
  <si>
    <t xml:space="preserve">1. Припрема упоредне студије о целоживотном стручном усавршавању запослених у јавној управи у репрезентативним правним системима, са предлогом препорука за Републику Србију </t>
  </si>
  <si>
    <t>2. Припрема модела мастер плана целоживотног стручног усавршавања у јавној управи, са елементима утицаја на систем планирања кадрова у управи, систем оцењивања и систем награђивања и анализом ефеката</t>
  </si>
  <si>
    <t>1. Успостављање оквира за унапређење  сарадње институција  у чијем делокругу су послови организовања и спровођења програма стручног усавршавања запослених у државним и другим органима (мрежа школа)</t>
  </si>
  <si>
    <t xml:space="preserve">2. Промовисање и подстицање интерресорног стручног усавршавања у мултисекторским областима </t>
  </si>
  <si>
    <t xml:space="preserve">3. Развој и остваривање сарадње између посебних стручних тела (програмски савет, сталне програмске комисије и сл.) институција у чијем делокругу су послови стручног усавршавања запослених у државним и другим органима </t>
  </si>
  <si>
    <t xml:space="preserve">1. Припрема анализе са предлогом мера за успостављање јединственог уређења питања која су заједничка за све стручне испите у систему државне управе, са анализом ефеката </t>
  </si>
  <si>
    <t>2. Припрема анализе о потреби успостављања односа стручних испита и стручног усавршавања, односно обавезе похађања обука за припрему за полагање стручног испита пре полагања стручног испита, са анализом ефеката</t>
  </si>
  <si>
    <t>3. Спровођење ex-ante анализе закона којим се на јединственим основама уређује област стручних испита у систему државне управе и консултација са заинтересованим странама и циљним групама, у циљу предлагања оптималних уређења закона</t>
  </si>
  <si>
    <t>4. Спровођење процеса планирања и формулисања закона којим се на јединственим основама уређује област стручних испита у систему државне управе</t>
  </si>
  <si>
    <t>5. Припрема студије о оптимизацији пословних процеса у области стручних испита (анализа пословних процеса и предлог реорганизације у сврху стандардизације процеса стручних испита, као и унапређења надзорне функције и примене ИКТ у овој области)</t>
  </si>
  <si>
    <t xml:space="preserve">6. Развој ИКТ система и мрежне инфраструктуре за имплементацију  стандардизованих пословних процеса у области стручних испита у систему државне управе </t>
  </si>
  <si>
    <t>1. Успостављање инструмената за подршку спровођењу система школовања кадрова за јавну управу, једнако усмерену ка теоријским знањима и практичном образовању</t>
  </si>
  <si>
    <t>2. Обезбеђење услова за континуирану обавезу спровођења студентске праксе у органима државне управе и органима јединица локалне самоуправе</t>
  </si>
  <si>
    <t>3. Организовање годишњег скупа „Студентска стручна пракса у јавној управи“, ради промоције стручног оспособљавања и усавршавања у јавној управи</t>
  </si>
  <si>
    <t>4. Развој и спровођење програма обуке за студенте мастер студија „Припремни час за јавну управу“</t>
  </si>
  <si>
    <t>5. Унапређење аналитичко-истраживачких и других активности НАЈУ у сарадњи са високошколским установама и научноистраживачким организацијама</t>
  </si>
  <si>
    <t>4. Пружање подршке органима јединица локалне самоуправе у процесу утврђивању потреба за стручним усавршавањем, развоју, припреми и спровођењу посебних програма обуке у јединици лоаклне самоуправе и обједињеног плана годишњег плана стручног усавршавања запослених у јединици локалне самоуправе</t>
  </si>
  <si>
    <t>5. Пружање подршке државним органима и органима јединица локалне самоуправе у организовању и спровођењу програма обуке применом електронског учења, ради обезбеђења једнаког приступа праву на стручно усавршавање репрезентативном броју државних службеника и запослених у јединицама локалне самоуправе</t>
  </si>
  <si>
    <t>Условно обезбеђена и необезбеђена средства биће реализована у складу са билансним могућностима</t>
  </si>
  <si>
    <t>1. квартал</t>
  </si>
  <si>
    <t>2. квартал</t>
  </si>
  <si>
    <t>3. квартал</t>
  </si>
  <si>
    <t>4. квартал</t>
  </si>
  <si>
    <t>1. Припрема студије о стручном усавршавању у јавној управи*, са проценом потреба за успостављање минимума јединствених критеријума, мерила и стандарда у изградњи капацитета и стручном усавршавању запослених у јавној управи**</t>
  </si>
  <si>
    <t>2. Успостављање уже организационе јединице у оквиру основне органиазционе јединице која у МДУЛС обавља послове стручног усавршавања за усмеравање развоја и праћење спровођења  стандардизације процеса стручног усавршавања и система квалитета у области стручног усавршавања у јавној управи</t>
  </si>
  <si>
    <t>5. Израда методологије за утврђивање радних места и броја извршилаца који раде на пословима у вези са пружањем јавних услуга</t>
  </si>
  <si>
    <t>6 Спровођење анализе расположивости и структуре људских капацитета у оквиру државне управе и локалне самоуправе за пружање јавних услуга</t>
  </si>
  <si>
    <t>7 Развој програма обука за управне инспекторе у области дигитализације, односно електронског спровођења управних поступака.</t>
  </si>
  <si>
    <t>8 Израда и спровођење тренинга  Honeycomb core „Осмишљавање (дизајниране) услуга“ за државне службенике на положају</t>
  </si>
  <si>
    <t xml:space="preserve">9 Спровођење онлајн обука „Креативно кориснички оријентисано креирање услуга и политика (design thinking)“  </t>
  </si>
  <si>
    <t xml:space="preserve">10 Израда и спровођење обука „Essentials“- Остваривање резултата кроз пружање јавних услуга“ за државне службенике на положају </t>
  </si>
  <si>
    <t>11 Развој и спровођење програма обука за службенике који су у директном контакту са корисницима услуга (са посебним фокусом на пружање услуга особама с инвалидитетом, корисницима с посебним потребама, рањивим корисницима, маргинализованим корисницима)</t>
  </si>
  <si>
    <t>12 Спровођење обука службеника за оптимизацију административних поступака/услуга</t>
  </si>
  <si>
    <t xml:space="preserve">13 Спровођење обука у примени стандарда за пружање јавних услуга </t>
  </si>
  <si>
    <t>14 Унапређење техничко – технолошке опремљености управне инспекције</t>
  </si>
  <si>
    <r>
      <t>15 Успостављање јединствених управних места на територији јединица локалне самоуправе</t>
    </r>
    <r>
      <rPr>
        <sz val="8"/>
        <color rgb="FF000000"/>
        <rFont val="Calibri"/>
        <family val="2"/>
      </rPr>
      <t>  </t>
    </r>
  </si>
  <si>
    <r>
      <t>3.2.14 Успостављање јединствених управних места на територији јединица локалне самоуправе</t>
    </r>
    <r>
      <rPr>
        <sz val="8"/>
        <color rgb="FF000000"/>
        <rFont val="Calibri"/>
        <family val="2"/>
      </rPr>
      <t>  </t>
    </r>
  </si>
  <si>
    <t xml:space="preserve">16 Развој и имплементација програма обука „Управљање квалитетом рада јавне управе“ - балансиране картице резултата (BSC), општи оквир самооцењивања (CAF); сарадничке рецензије у јавном сектору и др. </t>
  </si>
  <si>
    <t>17 Јачање капацитета управне инспекције у надзору спровођења стандарда пружања јавних услуга за потребе обављања интерне контроле квалитета пружања услуга и пружање подршке министарству надлежном за политику пружања услуга за ефикасно обезбеђивање квалитета пружених услуга</t>
  </si>
  <si>
    <t>7 Имплементација CAF у 10 ОДУ и/или других институција јавне управе</t>
  </si>
  <si>
    <t>8 Успостављање методологије за мерење резултата/учинка пружалаца јавних услуга</t>
  </si>
  <si>
    <t xml:space="preserve">9 Утврђивање потреба за унапређењем физичке приступачности услугама за припаднике угрожених и рањивих група као и припадника мањинских заједница кроз унапређење физичког приступа и тероторијалне доступности услугама </t>
  </si>
  <si>
    <t xml:space="preserve">10 Успостављање методологије за мерење задовољства крајњих корисника пруженим услугама јавне управе (електронски и традиционално) </t>
  </si>
  <si>
    <t xml:space="preserve">11 Повећање броја извршилаца у Одељењу за стратешко планирање МДУЛС за спровођење CAF, као и у другим органима државне управе </t>
  </si>
  <si>
    <t xml:space="preserve">12 Мерење/спровођење истраживања о задовољству крајњих корисника пруженим услугама и обрачун показатеља </t>
  </si>
  <si>
    <t>13 Израда препорука  и успостављање правног оквира за оснивање независног  органа-агенције за екстерно праћење, контролу и обезбеђење квалитета пружања услуга</t>
  </si>
  <si>
    <t xml:space="preserve">14 Успостављање независног органа – агенције за екстерно праћење, контролу и обезбеђење квалитета пружања услуга </t>
  </si>
  <si>
    <t>Оперативни план</t>
  </si>
  <si>
    <t>3. Повећање ресурса Сектора за евроспске интеграције и међународну сарадњу, укључујући расподелу чланова Уговора за секторку буџетску подршку и комплементарне помоћи</t>
  </si>
  <si>
    <t>4. Изградња капацитета Сектора за евроспске интеграције и међународну сарадњу за координацију донатора и управљање пројектима кроз обуке, менторство у студијске посете</t>
  </si>
  <si>
    <t>Необезбеђена средства по посебним циљевима и изворима</t>
  </si>
  <si>
    <t>Процењени трошкови по посебним циљевима</t>
  </si>
  <si>
    <t>Обезбеђена/условно обезбеђена средства по посебним циљевима и изворима</t>
  </si>
  <si>
    <t xml:space="preserve">Буџет РС - обезбеђена средства (6,000 РСД)
Буџет РС - необезбеђена средства (198,900 РСД) </t>
  </si>
  <si>
    <t>https://monitoring.mduls.gov.rs</t>
  </si>
  <si>
    <t>Meра 1: Обезбедити ефикасну координацију и праћење мера и активности планираних АП РЈУ</t>
  </si>
  <si>
    <t>Meра 2: Обезбеђење ефикасне координације донаторске подршке у области РЈУ</t>
  </si>
  <si>
    <t>КООРДИНАЦИЈА И УПРАВЉАЊЕ</t>
  </si>
  <si>
    <t>КОМУНИКАЦИЈА И ВИДЉИВОСТ</t>
  </si>
  <si>
    <t>Постојање годишњег оперативног плана за комуницирање РЈУ који доноси координациони механизам за комуницирање РЈУ</t>
  </si>
  <si>
    <t>Записник са седнице савета за РЈУ</t>
  </si>
  <si>
    <t>н/а</t>
  </si>
  <si>
    <t>Степен испуњености годишњег оперативног плана за комуницирање РЈУ</t>
  </si>
  <si>
    <t>Meра 3: Успостављање функционалног координационог механизма за планирање, имплементацију и праћење комуницирања РЈУ на националном  нивоу</t>
  </si>
  <si>
    <t>Годишњи  извештај о о спровођењу годишњих оперативних планова комуникације процеса и резултата РЈУ</t>
  </si>
  <si>
    <t>Процентуална на скали од 0-100% повећана вредност показатеља пожељна</t>
  </si>
  <si>
    <t>Бројчани на скали од 0 до 1</t>
  </si>
  <si>
    <t>Буџет РС
ЕУ/ИПА (Пројекат  видљивости и комуницирања РЈУ)</t>
  </si>
  <si>
    <t>ОДУ (који имају представнике у Савету РЈУ); НАЈУ; КИТЕУ
СКГО</t>
  </si>
  <si>
    <t>1. Четвородневна годишња радионица за чланове координационог механизма за комуницирање РЈУ у циљу израде годишњих оперативних планова у складу са АП за спровођење СРЈУ (25 учесника)</t>
  </si>
  <si>
    <t>2. Израда годишњих оперативних планова за комуницирање РЈУ у складу са АП за спровођење СРЈУ и налазима из годишњег истраживања информисаности кључних актера и јавности</t>
  </si>
  <si>
    <t>3. Израда кварталних мониторинг извештаја о спровођењу годишњих оперативних планова у циљу унапређења текућих и планираних активности</t>
  </si>
  <si>
    <t>4. Израда годишњег извештаја о спровођењу оперативних планова за комуникацију процеса и резултата РЈУ</t>
  </si>
  <si>
    <t>5. Спровођење годишњег истраживања јавног мњења о информисаности јавности о процесу и резултатима РЈУ</t>
  </si>
  <si>
    <t>Удео ОДУ и ЈЛС који на Огласној табли објављују информације о РЈУ на стандардизован начин</t>
  </si>
  <si>
    <t>Огласна табла</t>
  </si>
  <si>
    <t>Укупан број обучених службеника за односе са јавношћу, и УЉР из ОДУ и ЈЛС</t>
  </si>
  <si>
    <t>број</t>
  </si>
  <si>
    <t>Записник са обуке</t>
  </si>
  <si>
    <t>Meра 4: Усклађивање, стандардизација и континуирано комуницирање РЈУ у јавној управи</t>
  </si>
  <si>
    <t>ЕУ/ИПА (Пројекат  видљивости и комуницирања РЈУ)
Буџет РС</t>
  </si>
  <si>
    <t>НАЈУ
КИТЕУ</t>
  </si>
  <si>
    <t>ОДУ
ЈЛС</t>
  </si>
  <si>
    <t>1. квартал 2021-
4. квартал 2024.</t>
  </si>
  <si>
    <t>1. квартал 2021 - 
3. квартал 2021.</t>
  </si>
  <si>
    <t>3. квартал 2021 - 
4. квартал 2022.</t>
  </si>
  <si>
    <t>2. квартал 2021-
4. квартал 2021.</t>
  </si>
  <si>
    <t>4. квартал 2021 - 
4. квартал 2025.</t>
  </si>
  <si>
    <t>2. квартал 2021-
1. квартал 2025.</t>
  </si>
  <si>
    <t>4. квартал 2021-
4. квартал 2025.</t>
  </si>
  <si>
    <t>1. квартал 2021-
4. квартал 2022.</t>
  </si>
  <si>
    <t>3. квартал 2023- 4.квартал 2023.</t>
  </si>
  <si>
    <t>1. квартал 2021-4.квартал 2025.</t>
  </si>
  <si>
    <t>1. Обука за службенике за односе са јавношћу  и УЉР из ОДУ о значају, начину, каналима и алатима међуресорне и интерне комуникације РЈУ</t>
  </si>
  <si>
    <t>2. Обука за службенике за односе са јавношћу, и УЉР из ЈЛС о значају, начину, каналима и алатима међуресорне и интерне комуникације РЈУ</t>
  </si>
  <si>
    <t>3. Унапређење техничких капацитета "Огласне табле"  за употребу (кориснички приступ и управљање садржајем) од стране свих органа  јавне управе</t>
  </si>
  <si>
    <t>4. Унапређење функционалности "Огласне табле" у складу са потребама ЈУ и редовно техничко одржавање</t>
  </si>
  <si>
    <t>5. Обука администратора "Огласне табле" у свим органима ЈУ за управљање садржајем и креирање корисничких налога</t>
  </si>
  <si>
    <t>6. Промоција "Огласне табле" као канала интерне комуникације за службенике у органима ЈУ путем интерне кампање (презентације, емаил, видео клипови, постери)</t>
  </si>
  <si>
    <t>7. Годишње истраживање о информисаности о процесу и резултатима РЈУ запослених  у органима ЈУ, путем онлајн анкетирања (слање линка емаилом и постављање на Огласној табли)</t>
  </si>
  <si>
    <t>8. Спровођење годишњих испитивања запослених у јавној управи о информисаности о процесу и резултатима РЈУ путем фокус група са службеницима ОДУ (2 групе) и ЈЛС (4 групе) .</t>
  </si>
  <si>
    <t>Број афирмативних и неутралних објава (прилога) о реформи јавне управе у медијима</t>
  </si>
  <si>
    <t>Извештај о анализи медијског садржаја</t>
  </si>
  <si>
    <t>плус 10%</t>
  </si>
  <si>
    <t>Присуство тема о РЈУ на веб сајтовима институција и њиховим страницама / профилима на друштвеним мрежама</t>
  </si>
  <si>
    <t xml:space="preserve">Извештај о анализи садржаја на веб порталима и друштвеним мрежама институција </t>
  </si>
  <si>
    <t>Meра 5: Повећање видљивости и комуницирања процеса РЈУ и постигнутих резултата</t>
  </si>
  <si>
    <t>ЕУ/ИПА
Буџет РС</t>
  </si>
  <si>
    <t>КИТЕУ
СКГО</t>
  </si>
  <si>
    <t>Канцеларија Владе РС  за сарадњу са медијима
ОДУ (ПР службе)</t>
  </si>
  <si>
    <t>ОДУ (ПР службе)
ЈЛС (ПР службе)</t>
  </si>
  <si>
    <t>РСЈП, КИТЕУ, МУП, НАЈУ релевантне ОЦД</t>
  </si>
  <si>
    <t xml:space="preserve">Повереник за информације од јавног значаја и заштиту података о личности </t>
  </si>
  <si>
    <t>МДУЛС, НАЈУ, ОДУ (дефинисани Смерницама)</t>
  </si>
  <si>
    <t>МФ и ПУ</t>
  </si>
  <si>
    <t>МДУЛС, НАЈУ, ОДУ</t>
  </si>
  <si>
    <t xml:space="preserve"> МДУЛС</t>
  </si>
  <si>
    <t xml:space="preserve"> МФ, ЈЛС, СКГО</t>
  </si>
  <si>
    <t>ОДУ (ХР службе)
ЈЛС (ХР службе)</t>
  </si>
  <si>
    <t>3. квартал 2022.- 
4. квартала 2025.</t>
  </si>
  <si>
    <t>ОДУ (ХР службе)
високошколске установе</t>
  </si>
  <si>
    <t>МФ, Мин. привреде, МДУЛС</t>
  </si>
  <si>
    <t xml:space="preserve">МФ, Мин. привреде, </t>
  </si>
  <si>
    <t>Радна група за израду Акционог плана за период 2020-2022. и реализацију учешћа РС у Партнерству за отворену управу</t>
  </si>
  <si>
    <t>ЈЛС</t>
  </si>
  <si>
    <t>Канцлеарија за јавне набавке</t>
  </si>
  <si>
    <t>МФ, МДУЛС, КИТЕУ</t>
  </si>
  <si>
    <t>МДЛС</t>
  </si>
  <si>
    <t>МФ, ЈЛС, СКГО</t>
  </si>
  <si>
    <t>КИТЕУ, ЈЛС, СКГО</t>
  </si>
  <si>
    <t xml:space="preserve">Влада Републике Србије, ЈЛС, СКГО </t>
  </si>
  <si>
    <t>ОДУ и ЈЛС које учествују у РЈУ</t>
  </si>
  <si>
    <t>1. квартал 2021-
2. квартал 2021.</t>
  </si>
  <si>
    <t>1. Мапирање капацитета ОДУ и ЈЛС за комуницирање РЈУ (организација послова за односе са јавношћу, канали комуникације, технички капацитети, ниво обучености, итд). Анкетирање и две фокус групе.</t>
  </si>
  <si>
    <r>
      <t xml:space="preserve">2. Израда </t>
    </r>
    <r>
      <rPr>
        <b/>
        <sz val="8"/>
        <rFont val="Arial"/>
        <family val="2"/>
      </rPr>
      <t xml:space="preserve">Стандарда за комуникацију РЈУ </t>
    </r>
    <r>
      <rPr>
        <sz val="8"/>
        <rFont val="Arial"/>
        <family val="2"/>
      </rPr>
      <t>са смерницама за примену јединствених визуелних решења, циљаних порука и слогана којима се обезбеђује да ОДУ и ЈЛС кохерентно информишу јавности о РЈУ</t>
    </r>
  </si>
  <si>
    <t>3. Дистрибуција стандарда за комуникацију РЈУ свим ОДУ и ЈЛС</t>
  </si>
  <si>
    <t>4. Израда и ажурирање смерница за креирање и вођење профила ОДУ и ЈЛС на друштвеним мрежама</t>
  </si>
  <si>
    <t>2. квартал 2021-
3. квартал 2021.</t>
  </si>
  <si>
    <t>5. Радионице за руководиоце ОДУ (државни секретари и помоћници министара)  и ПР-ове на тему важности комуницирања процеса РЈУ и постигнутих резултата.</t>
  </si>
  <si>
    <t>2. квартал 2021- 
3. квартал 2021.</t>
  </si>
  <si>
    <t xml:space="preserve">6. Обуке и индивидуални коучинг за руководиоце ОДУ за унапређење комуникационих вештина потребних за комуницирање РЈУ (јавни наступ, кризна комуникација, итд). </t>
  </si>
  <si>
    <t>3. квартал 2021- 
4. квартал 2022.</t>
  </si>
  <si>
    <t>7. Напредна едукација ПР-ова ОДУ за унапређење комуницирања РЈУ - радионице и менторске сесије са стручњацима за поједине области комуникација, обуке, дигиталне платформе, итд)</t>
  </si>
  <si>
    <t>2. квартал 2021- 
4. квартал 2022.</t>
  </si>
  <si>
    <t xml:space="preserve">8. Подизање капацитета ПР служби ЈЛС за ефикасније и ефективније комуницирање резултата РЈУ кроз обуке и креирање мреже локалних ПР-ова. </t>
  </si>
  <si>
    <t>9. Подизање капацитета медија за извештавање о РЈУ и постигнутим резултатима, кроз обуке и брифинге</t>
  </si>
  <si>
    <t>10. Припрема и спровођење континуиране свеобухватне медијске промоције процеса и постигнутих резултата РЈУ (квартално, четири области годишње, кроз медијске објаве у националним (до 15 националних медија са 1-3 прилога по теми) и локалним медијима (до 25 локалних медија са по 3 прилога по теми)  и промовисање постова на друштвеним мрежама)</t>
  </si>
  <si>
    <t>11. Подизање свести грађана о њиховим правима пред органима јавне управе када су у питању услуге  - кроз постове на друштвеним медијима, медијске објаве у националним и локалним медијима, плакати у ОДУ и ЈЛС</t>
  </si>
  <si>
    <t>2. квартал 2021- 
4. квартал 2021.</t>
  </si>
  <si>
    <t>12. Промоција СКИП центра као центра за обуку службенике ЈУ и грађана за употребу информационих технологија, са посебним фокусом на коришћење е-услуга (постови на друштвеним медијима, објаве на веб сајтовима институција, гостовања представника СКИП-а у националним и локалним медијима)</t>
  </si>
  <si>
    <t>2. квартал 2021- 
4. квартал 2025.</t>
  </si>
  <si>
    <t>4. квартал 2021.</t>
  </si>
  <si>
    <t>1. квартал 2025- 
4. квартал 2025.</t>
  </si>
  <si>
    <t>1. квартал 2021- 
4. квартал 2023.</t>
  </si>
  <si>
    <t>2. квартал 2025.</t>
  </si>
  <si>
    <t>13. Популаризација употребе квалификованог електронског сертификата (електронски потпис) у циљу повећања употребе електронских услуга јавне управе (постови на друштвеним медијима, продукција видео материјала, гостовање у медијима представника КИТЕУ, плакати у ОДУ и ЈЛС)</t>
  </si>
  <si>
    <t>2. квартал 2021-
2. квартал 2025.</t>
  </si>
  <si>
    <t xml:space="preserve">ПА; ДА; ОДУ (који имају развијене системе посебног стручног усавршавања); МДУЛС </t>
  </si>
  <si>
    <t>1. квартал 2021- 
2. квартал 2021.</t>
  </si>
  <si>
    <t>1. квартал 2021 - 
4. квартал 2023.</t>
  </si>
  <si>
    <t>1. квартал 2021-
4.квартал 2025.</t>
  </si>
  <si>
    <t xml:space="preserve">1. квартал 2021-
4. квартал 2025. </t>
  </si>
  <si>
    <t>1. квартал 2022- 
1. квартал 2025.</t>
  </si>
  <si>
    <t>1. квартал 2021-
1. квартал 2025.</t>
  </si>
  <si>
    <t>4. квартал 2022-
2. квартал 2023.</t>
  </si>
  <si>
    <t xml:space="preserve"> 1. квартал 2023 -
4. лвартал 2025.</t>
  </si>
  <si>
    <t>1. квартал 2021-
 4. квартал 2021.</t>
  </si>
  <si>
    <t>2. квартал 2023-
3. квартал 2023.</t>
  </si>
  <si>
    <t>2. квартал 2022-
3. квартал 2022.</t>
  </si>
  <si>
    <t>3. квартал 2021-
 4. квартал 2021.</t>
  </si>
  <si>
    <t>1. квартал 2024-
 4. квартал 2024.</t>
  </si>
  <si>
    <t>1. квартал 2022-
 4. квартал 2022.</t>
  </si>
  <si>
    <t>1. квартал 2021-
  4. квартал 2025</t>
  </si>
  <si>
    <t xml:space="preserve">континуирано
1. квартал 2021-
4. квартал 2025.  </t>
  </si>
  <si>
    <t xml:space="preserve">4. квартал 2022-
1. квартал 2023. </t>
  </si>
  <si>
    <t>1. квартал 2024- 
4. квартал 2025.</t>
  </si>
  <si>
    <t>3. квартал 2023-
4. квартал 2023.</t>
  </si>
  <si>
    <t xml:space="preserve">3. квартал 2022-
2. квартал 2023.         </t>
  </si>
  <si>
    <t xml:space="preserve">1. квартал 2023-
 3. квартал 2023.                        </t>
  </si>
  <si>
    <r>
      <rPr>
        <sz val="8"/>
        <color theme="1"/>
        <rFont val="Arial"/>
        <family val="2"/>
      </rPr>
      <t>1. квартал 2023-
 3. квартал 2023 .</t>
    </r>
    <r>
      <rPr>
        <strike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                  </t>
    </r>
  </si>
  <si>
    <t>1. квартал 2024-
4. квартал 2025.</t>
  </si>
  <si>
    <r>
      <rPr>
        <sz val="8"/>
        <color theme="1"/>
        <rFont val="Arial"/>
        <family val="2"/>
      </rPr>
      <t>3. квартал 2025-
4. квартал 2025.</t>
    </r>
    <r>
      <rPr>
        <strike/>
        <sz val="8"/>
        <color theme="1"/>
        <rFont val="Arial"/>
        <family val="2"/>
      </rPr>
      <t xml:space="preserve">        </t>
    </r>
  </si>
  <si>
    <t>1. квартал 2021-
4 квартал 2025.</t>
  </si>
  <si>
    <t>1. квартал 2021-
2 квартал 2021.</t>
  </si>
  <si>
    <t>2. квартал 2021-
3 квартал 2023.</t>
  </si>
  <si>
    <t>3. квартал 2022-
4. квартал 2025.</t>
  </si>
  <si>
    <t>1 квартал 2021-
2. квартал 2021.</t>
  </si>
  <si>
    <t>1. квартал 2022-
3. квартал 2022.</t>
  </si>
  <si>
    <t>3. квартал 2021- 
2. квартал 2022.</t>
  </si>
  <si>
    <t>3. квартал 2024-
1. квартал 2025.</t>
  </si>
  <si>
    <t>1. квартал 2022-4.квартал 2022.</t>
  </si>
  <si>
    <t>1. квартал 2023-4.квартал 2023.</t>
  </si>
  <si>
    <t>1. квартал 2022-
4. квартала 2025.</t>
  </si>
  <si>
    <t>Мера 3:  Успостављање функционалног координационог механизма за планирање, имплементацију и праћење комуницирања РЈУ на националном  нивоу</t>
  </si>
  <si>
    <t>Мера 4: Усклађивање, стандардизација и континуирано комуницирање РЈУ у јавној управи</t>
  </si>
  <si>
    <t>Мера 5: Повећање видљивости и комуницирања процеса РЈУ и постигнутих резултата</t>
  </si>
  <si>
    <r>
      <t xml:space="preserve">2. Израда </t>
    </r>
    <r>
      <rPr>
        <b/>
        <sz val="8"/>
        <rFont val="Arial"/>
        <family val="2"/>
      </rPr>
      <t xml:space="preserve">стандарда за комуникацију РЈУ </t>
    </r>
    <r>
      <rPr>
        <sz val="8"/>
        <rFont val="Arial"/>
        <family val="2"/>
      </rPr>
      <t>са смерницама за примену јединствених визуелних решења, циљаних порука и слогана којима се обезбеђује да ОДУ и ЈЛС кохерентно информишу јавности о РЈУ</t>
    </r>
  </si>
  <si>
    <t xml:space="preserve">6. Тренинзи и индивидуални коучинг за руководиоце ОДУ за унапређење комуникационих вештина потребних за комуницирање РЈУ (јавни наступ, кризна комуникација, итд). </t>
  </si>
  <si>
    <t>11. Подизање свести грађана о њиховим правима пред органима јавне управе када су у питању услуге (ЗУП) (АП 2021-2025, мера: 3.1.1, активности: 8, 9, 10, 11, 14 - НИСУ НУМЕРИСАНЕ) - кроз постове на друштвеним медијима, медијске објаве у националним и локалним медијима, плакати у ОДУ и ЈЛС</t>
  </si>
  <si>
    <t>10. Припрема и спровођење континуиране свеобухватне медијске промоције процеса и постигнутих резултата РЈУ (квартално, четири области годишње, кроз медијске објаве у националним (до 15 националних медија са 1-3 прилога по теми) и локалним медијима (до 25 локалних медија са по 3 прилога по теми)  и промовисање постова на друштвеним мрежама).</t>
  </si>
  <si>
    <t>9. Подизање капацитета медија за извештавање о РЈУ и постигнутим резултатима, кроз обуке и брифинге.</t>
  </si>
  <si>
    <t>Припрема, дизајн и штампање Годишњег извештаја о спровођењу Акционог плана Стартегије РЈУ 2021 - 2030, као и промоција најважнијих резултата</t>
  </si>
  <si>
    <r>
      <t>7. Организовање струч</t>
    </r>
    <r>
      <rPr>
        <sz val="8"/>
        <rFont val="Arial"/>
        <family val="2"/>
      </rPr>
      <t>них скупова који ће имати за циљ размену искустава и примера најбоље праксе у вези принципа управљачке одговорности као и праћење постигнутог и идентификовање будућих корака у унапређењу ове области у јавном сектору РС</t>
    </r>
  </si>
  <si>
    <r>
      <t>4.1.1.7. Организовање струч</t>
    </r>
    <r>
      <rPr>
        <sz val="8"/>
        <rFont val="Arial"/>
        <family val="2"/>
      </rPr>
      <t>них скупова који ће имати за циљ размену искустава и примера најбоље праксе у вези принципа управљачке одговорности као и праћење постигнутог и идентификовање будућих корака у унапређењу ове области у јавном сектору РС</t>
    </r>
  </si>
  <si>
    <t xml:space="preserve">6. Спровођење модула обуке на тему Примена принципа управљачке одговорности  за руководиоце </t>
  </si>
  <si>
    <t xml:space="preserve">4.1.1.6. Спровођење модула обуке на тему Примена принципа управљачке одговорности  за руководиоце </t>
  </si>
  <si>
    <t>5. Израда модула обуке на тему Примена принципа управљачке одговорности за руководиоце</t>
  </si>
  <si>
    <t>4.1.1.5. Израда модула обуке на тему Примена принципа управљачке одговорности за руководиоце</t>
  </si>
  <si>
    <r>
      <t>4. И</t>
    </r>
    <r>
      <rPr>
        <sz val="8"/>
        <rFont val="Arial"/>
        <family val="2"/>
      </rPr>
      <t>зрада приручника за примену принципа управљачке одговорности -  практично упутство за руководиоце са фокусом на  основна питања руковођења у контексту јавне управе; управљање ресурсима; планирање; управљање учинком и извештавање.</t>
    </r>
  </si>
  <si>
    <r>
      <t>4.1.1.4. И</t>
    </r>
    <r>
      <rPr>
        <sz val="8"/>
        <rFont val="Arial"/>
        <family val="2"/>
      </rPr>
      <t>зрада приручника за примену принципа управљачке одговорности -  практично упутство за руководиоце са фокусом на  основна питања руковођења у контексту јавне управе; управљање ресурсима; планирање; управљање учинком и извештавање.</t>
    </r>
  </si>
  <si>
    <t>3. Успостављање Регистра носилаца јавних овлашћења</t>
  </si>
  <si>
    <t>4.1.1.3. Успостављање Регистра носилаца јавних овлашћења</t>
  </si>
  <si>
    <t>2. Усаглашавање правног оквира у складу са смерницима ради дефинисања системских решења  за управљачку одговорносту органима јавне управе.</t>
  </si>
  <si>
    <t>4.1.1.2. Усаглашавање правног оквира у складу са смерницима ради дефинисања системских решења  за управљачку одговорносту органима јавне управе.</t>
  </si>
  <si>
    <r>
      <t xml:space="preserve">1. </t>
    </r>
    <r>
      <rPr>
        <sz val="8"/>
        <rFont val="Arial"/>
        <family val="2"/>
      </rPr>
      <t xml:space="preserve">Израда свеобухватне анализе постојећег стања и смерница за дефинисање системских решења у правном и институционалном оквиру Републике Србије за управљачку одговорност (делегирање одговорности, јасне линије одговорности међу институцијама и мерење учинка на институционалним нивоу) у органима јавне управе. </t>
    </r>
  </si>
  <si>
    <t xml:space="preserve">1.  На основу Смерница и препорука за увођење службеника за етику и интегритет у јавну управу Републике Србије, израда документа са налазима о нивоу успостављености етичке инфораструктуре у органима јавне управе, препорукама за систематизовање и интегрисање различитих послова везаних за спречавање корупције и јачање интегритета у органима јавне управе; условима и критеријумима за одређивање службеника за етику и интегритет и правилима њиховог поступања, као и предлогом критеријума и начина избора органа јавне управе који ће учествовати у пилот пројекту из активности 4.1.3.2.               </t>
  </si>
  <si>
    <t>2.  На основу препорука за систематизовање и интегрисање различитих послова везаних за спречавање корупције и јачање интегритета у органима јавне управе; условима и критеријумима за одређивање службеника за етику и интегритет и правилима њиховог поступања из активности 4.1.3.1, спровођење пилот пројекта одређивања службеника за етику и интегритет у одабраном броју органа јавне управе, који ће обухватити и припрему и спровођење програма обука за ове службенике.</t>
  </si>
  <si>
    <t>4.1.3.2.  На основу препорука за систематизовање и интегрисање различитих послова везаних за спречавање корупције и јачање интегритета у органима јавне управе; условима и критеријумима за одређивање службеника за етику и интегритет и правилима њиховог поступања из активности 4.1.3.1, спровођење пилот пројекта одређивања службеника за етику и интегритет у одабраном броју органа јавне управе, који ће обухватити и припрему и спровођење програма обука за ове службенике.</t>
  </si>
  <si>
    <t xml:space="preserve">3. Израда анализе садржаја Кодекса понашања државних службеника и процедура за прикупљање података и извештавање, у циљу унапређења етичких стандарда и механизама праћења спровођења правила етичког понашања државних службеника </t>
  </si>
  <si>
    <t xml:space="preserve">4.1.3.3. Израда анализе садржаја Кодекса понашања државних службеника и процедура за прикупљање података и извештавање, у циљу унапређења етичких стандарда и механизама праћења спровођења правила етичког понашања државних службеника </t>
  </si>
  <si>
    <t>2. Израда Смерница са јединственом методологијом за управљање  учинком - контролу рада, надзор и интерно и екстерно извештавање о резултатима рада из надлежности органа јавне управе на основу научених лекција из спроведеног пилот пројекта из претходне активности (4.1.2.1.)</t>
  </si>
  <si>
    <t>4.1.2.3. Израда модула обуке на тему примене јединствене методологије за управљање  учинком - контролу рада, надзор и интерно и екстерно извештавање о резултатима рада из надлежности органа јавне управе у оквиру програма обуке за руководиоце и запослене.</t>
  </si>
  <si>
    <t>4.1.2.4. Спровођење модула обуке на тему примене јединствене методологије за управљање  учинком - контролу рада, надзор и интерно и екстерно извештавање о резултатима рада из надлежности органа јавне управе у оквиру програма обуке за руководиоце и запослене.</t>
  </si>
  <si>
    <t xml:space="preserve">5. Прописивање обавезних елемената годишњих оперативних планова органа и организација јавне управе и њихових основних организационих јединица, који нужно обухватају специфичне и мерљиве циљеве, праћене јасним индикаторима и циљаним вредностима, као и прописивање обавезних елемената годишњих извештаја о учинку које ови субјекти подносе органу који врши надзор над њиховим радом/руководиоцу органа јавне управе. </t>
  </si>
  <si>
    <t xml:space="preserve">4.1.2.5. Прописивање обавезних елемената годишњих оперативних планова органа и организација јавне управе и њихових основних организационих јединица, који нужно обухватају специфичне и мерљиве циљеве, праћене јасним индикаторима и циљаним вредностима, као и прописивање обавезних елемената годишњих извештаја о учинку које ови субјекти подносе органу који врши надзор над њиховим радом/руководиоцу органа јавне управе. </t>
  </si>
  <si>
    <t>6. Прописивање обавезе институција да: анализирају извештаје о учинку органа у саставу и основних  организационих јединица; дају препоруке/инструкције тим органима за унапређење њиховог учинка; и редовно прате да ли орган у саставу испуњава дате препоруке/инструкције.</t>
  </si>
  <si>
    <t>4.1.2.6. Прописивање обавезе институција да: анализирају извештаје о учинку органа у саставу и основних  организационих јединица; дају препоруке/инструкције тим органима за унапређење њиховог учинка; и редовно прате да ли орган у саставу испуњава дате препоруке/инструкције.</t>
  </si>
  <si>
    <t xml:space="preserve">7.Усаглашавање правног оквира у области финансијског управљања и контроле у складу са активношћу из претходне активности (4.1.2.6.) </t>
  </si>
  <si>
    <t xml:space="preserve">4.1.2.7.Усаглашавање правног оквира у области финансијског управљања и контроле у складу са активношћу из 4.1.2.6. </t>
  </si>
  <si>
    <t xml:space="preserve">8. Прописивање обавезе достављања обједињеног извештаја о учинку (са подацима о  резултатима испуњења планираних циљева и мера из средњорочних планова) за све органа државне управе Влади на разматрање и усвајање. </t>
  </si>
  <si>
    <t xml:space="preserve">4.1.2.8. Прописивање обавезе достављања обједињеног извештаја о учинку (са подацима о  резултатима испуњења планираних циљева и мера из средњорочних планова) за све органа државне управе Влади на разматрање и усвајање. </t>
  </si>
  <si>
    <r>
      <rPr>
        <sz val="8"/>
        <rFont val="Arial"/>
        <family val="2"/>
      </rPr>
      <t xml:space="preserve">1.Спровођење пилот пројекта са фокусом на унапређење управљања учинком, испитивањe и утврђивањe адекватног механизма за прикупљање и обраду релевантних података за мерење и извештавање о учинику, односно утврђивања потребних капацитета и описа послова за ове задатке у одабраном броју органа јавне управе.              </t>
    </r>
    <r>
      <rPr>
        <sz val="8"/>
        <color rgb="FFFF0000"/>
        <rFont val="Arial"/>
        <family val="2"/>
      </rPr>
      <t xml:space="preserve">                            </t>
    </r>
  </si>
  <si>
    <t>1. Измене и допуне Закона о слободном приступу информацијама од јавног значаја ради унапређења одговорности и транспарентности у раду органа јавне власти</t>
  </si>
  <si>
    <t xml:space="preserve">3. Јачање кадровских капацитета, повећање броја и едукација запослених у надлежном органу задуженом за вршење послова инспекцијског надзора над спровођењем Закона о слободном приступу информацијама од јавног значаја. </t>
  </si>
  <si>
    <t xml:space="preserve">4.1.5.3. Јачање кадровских капацитета, повећање броја и едукација запослених у надлежном органу задуженом за вршење послова инспекцијског надзора над спровођењем Закона о слободном приступу информацијама од јавног значаја. </t>
  </si>
  <si>
    <t>4. Унапређење техничких и просторних капацитета неопходних за вршење надлежности – инспекцијског надзора над спровођењем Закона о слободном приступу информацијама од јавног значаја</t>
  </si>
  <si>
    <t>4.1.5.4. Унапређење техничких и просторних капацитета неопходних за вршење надлежности – инспекцијског надзора над спровођењем Закона о слободном приступу информацијама од јавног значаја</t>
  </si>
  <si>
    <t xml:space="preserve">5.Измене и допуне Закона о Заштитнику грађана ради унапређења одговорности и транспарентности у раду органа управе
 </t>
  </si>
  <si>
    <t xml:space="preserve">4.1.5.5.Измене и допуне Закона о Заштитнику грађана ради унапређења одговорности и транспарентности у раду органа управе
 </t>
  </si>
  <si>
    <t>Општи циљ: Даље побољшање рада јавне управе и квалитета креирања јавних политика у складу са европским Принципима јавне управе и обезбеђивање високог квалитета услуга грађанима и привредним субјектима, као и професионалне јавне управе која ће значајно допринети економској стабилности и повећању животног стандарда.</t>
  </si>
  <si>
    <t>Делотворност власти (Светска банка) – перцентилни ранг (0–100)</t>
  </si>
  <si>
    <t>Оперативна подршка за управљање, координацију и комуникацију спровођења Стратегије реформе јавне управе</t>
  </si>
  <si>
    <t>Број активних и обучених службеника сектора за европске интеграције и међународну сарадњу</t>
  </si>
  <si>
    <t>Годишњи извештај о спровођењу АП Стратегије РЈУ 2020-2025</t>
  </si>
  <si>
    <t>Биће утврђено у јануару 2021.</t>
  </si>
  <si>
    <t>Удео грађана који су информисани о резултатима реформе јавне управе</t>
  </si>
  <si>
    <t>54-55%</t>
  </si>
  <si>
    <t>55-57%</t>
  </si>
  <si>
    <t>58-59%</t>
  </si>
  <si>
    <t>59-60%</t>
  </si>
  <si>
    <t>60-63%</t>
  </si>
  <si>
    <t>Степен задовољства грађана и привреде пруженим услугама јавне управе</t>
  </si>
  <si>
    <t>%</t>
  </si>
  <si>
    <t>Светска банка, https://info.worldbank.org/governance/wgi/Home/Documents</t>
  </si>
  <si>
    <t xml:space="preserve">Балкан Барометар, https://www.rcc.int/balkanbarometer/publications </t>
  </si>
  <si>
    <t>Оцена на скали 0-9</t>
  </si>
  <si>
    <t xml:space="preserve">8. Припрема програма обуке у вези са конкурсним поступком у државној управи, за студенте који су на студентској пракси </t>
  </si>
  <si>
    <t>0615/0001</t>
  </si>
  <si>
    <t>0613/0003</t>
  </si>
  <si>
    <t>1. Израда анализе законодавног оквира којим се уређује поступак и овлашћење за постављење на положај и вршиоца дужности и предлози мера за унапређење</t>
  </si>
  <si>
    <t>0607/0011</t>
  </si>
  <si>
    <t>0606/0002</t>
  </si>
  <si>
    <t>0606/0001</t>
  </si>
  <si>
    <t>0613/0002</t>
  </si>
  <si>
    <t>0614/0002</t>
  </si>
  <si>
    <t>0610/0005</t>
  </si>
  <si>
    <t>Пројекат комплементарне подршке (продужетак)</t>
  </si>
  <si>
    <t>0607/0006</t>
  </si>
  <si>
    <t>0607/0001</t>
  </si>
  <si>
    <t>ЕУ Пројекат комплементарне подршке (продужетак)</t>
  </si>
  <si>
    <t>0613/0005</t>
  </si>
  <si>
    <t>ЕУ пројекат комплементарне подршке (продужетак)</t>
  </si>
  <si>
    <t>0613/005</t>
  </si>
  <si>
    <t>0615/001</t>
  </si>
  <si>
    <t>1001/0011</t>
  </si>
  <si>
    <t>0607/0006 ?</t>
  </si>
  <si>
    <t>3. Одржавање минимум 2 састанка годишње административног  нивоа координације</t>
  </si>
  <si>
    <t>4. Одржавање минимум 2 састанка годишње политичког нивоа координације</t>
  </si>
  <si>
    <t xml:space="preserve">5. Проширење онлајн алата за праћење (OMT) на друга документа јавних политика у области РЈУ и побољшање веб-портала ОДУ  </t>
  </si>
  <si>
    <t xml:space="preserve">6. Спровођење mid term евалуације Стратегије РЈУ 2021-2030. у циљу припреме новог акционог плана за период након 2025. године </t>
  </si>
  <si>
    <t>7. Израда новог средњорочног оквира расхода за РЈУ</t>
  </si>
  <si>
    <t>8. Годишња ревизија средњорочног оквира расхода за РЈУ, у светлу имплементације АП СРЈУ, као и осталих ДЈП у оквиру РЈУ</t>
  </si>
  <si>
    <t xml:space="preserve">4. Промоција CAF-а међу службеницима ЈУ путем израде промотивних материјала за CAF на српском језику, путем продукције видео и штампаног (брошуре) садржаја, пласираног путем апликације Огласна табла, имејл. </t>
  </si>
  <si>
    <t>ЕУ Пројекат комплементарне подршке (продужетак)
ЕУ 
PAR VISIBILITY AND COMMUNICATION</t>
  </si>
  <si>
    <t>14. Промоција странице на порталу е-Управе посвећене информисању јавности о резултатима/учинку пружалаца јавних услуга, путем кампање на друштвеним мрежама у трајању од 30 дана.</t>
  </si>
  <si>
    <t>15. Подршка промоцији е-Информатора за органа јавне управе (позитивни ефекти повећања јавности у раду органа јавне управе)  - према органима ЈУ путем апликације Огласна табла, према грађанима путем постова на друштвеним медијима, веб сајтова институција)</t>
  </si>
  <si>
    <t xml:space="preserve">16. Промоција израђених брошура/смерница (штампаном и електронском облику) за примену системских решења везаних за управљачку одговорност у органима јавне управе, као и везаних обука и стручних скупова, путем  апликације Огласна табла, имејл. </t>
  </si>
  <si>
    <t>17. Промоција процеса и резултата трансформације Пореске управе као теме за сегменте контунуиране свеобухватне медијске промоције.</t>
  </si>
  <si>
    <t>18. Промовисање примене интерне финансијске контроле у јавном сектору - корист за грађане, путем медијских брифинга, прилога у националним и локалним медијима и постова на друштвеним медијима.</t>
  </si>
  <si>
    <t xml:space="preserve">19. Промоција Грађанског водича кроз Буџет Републике Србије, путем гостовања представника МФ у медијима, постова на друштвеним медијима, промотивних видео формата.
</t>
  </si>
  <si>
    <t>20. Промоција Грађанског водича кроз буџете локалних самоуправа, путем гостовања представника ЈЛС у медијима, постова на друштвеним медијима, промотивних видео формата.</t>
  </si>
  <si>
    <t>21. Промоције стручног оспособљавања и усавршавања у јавној управи путем организовања годишњег скупа „Студентска стручна пракса у јавној управи" (трајање скупа 3 дана, са учешћем 20 институција и до 2000 студената, уживо пренос преко интернета уз примену "chat rooms" алата, штампа јединствене брошуре са описом свих институција и понудом пракси и спровођење промотивне кампање у медијима, на друштвеним мрежама и по факултетима).</t>
  </si>
  <si>
    <t>22. Техничка и стручна подршка у промовисању и подстицању интерресорног стручног усавршавања у мултисекторским областима, путем организације 2 једнодневна скупа за по 50 особа, израда брошуре и промотивног експланаторног видеа, уз континуирано пласирарње релевантних информација преко апликације Огласна табла.</t>
  </si>
  <si>
    <t>23. Представљања државне управе као пожељног послодавца путем израде комуникационог плана и спровођења промотивних активности предвиђених комуникационим планом (серија прилога у медијима, промотивних видео спотова, пласирање кампање у ТВ и радио медијима са националном фреквенцијом, организација и учествовање у сајмовима запошљавања).</t>
  </si>
  <si>
    <t>24. Промовисање интерног тржишта рада као инструмента за управљање каријером путем пласирања текстова и видео материјала на апликацији Огласна табла и веб сајту СУК-а.</t>
  </si>
  <si>
    <t>25. Промовисање механизама сарадње са високошколским установама усмерених на привлачење студената за рад у државној управи кроз обављање студентске праксе (промотивни скупови, постери, промоција на профилима високошколских установа на друштвеним мрежама).</t>
  </si>
  <si>
    <t>26. Промоција Регистра административних поступака (организација једног презентационог догађаја, спровођење медијске промоције на националним и локланим медијима и друштвеним мрежама).</t>
  </si>
  <si>
    <t xml:space="preserve">27. Промоција програма е-Папир (визуелно и техничко унапређење и промоција веб сајта е-Папир) </t>
  </si>
  <si>
    <t>28. Континуирано ажурирање и даље развијање сегмента интернет презентације МДУЛС посвећеног РЈУ: редовно објављивање садржаја, техничко унапређење (визуелни редизајн, база података, нове функционалности).</t>
  </si>
  <si>
    <t>29. Промовисање према ОДУ и стручној јавности интернет портала за праћење напретка РЈУ (апликација Огласна табла, друштвене мреже ОДУ, промоција према ОЦД), као и његово техничко одржавање.</t>
  </si>
  <si>
    <t>30. Промоција учешћа РС у Партнерству за отворену управу (визуелно и техничко унапређење и промоција веб сајта ogp.rs (приоритетно), дизајн различитих промотивних материјала, укључујући важећи Акциони план и извештај о спровођењу претходног, подршка организацији и промоцији догађаја посвећених Партнерству).</t>
  </si>
  <si>
    <t>31. Промоција Јединственог управног места као новог вида пружања услуга грађанима (спровођење медијске промоције на националним и локланим медијима и друштвеним мрежама, продукција видео материјала, гостовање у медијима).</t>
  </si>
  <si>
    <t xml:space="preserve">32. Промоција примера добре праксе у коришћењу отврених података </t>
  </si>
  <si>
    <t>33. Промоција портала јавних набавки.</t>
  </si>
  <si>
    <t>34. Промоција еУслуга (медијске објаве, видео туторијал клипови, постови на друштвеним медијима за 5 нових електроснких услуга у току сваке године).</t>
  </si>
  <si>
    <t>35. Промоција учешћа грађана у процесу партиципативног буџетирња у ЈЛС - примери добре праксе уз промоцију општина и градова који спроводе овај процес.</t>
  </si>
  <si>
    <t>36. Такмичење за најбоље вођене профиле на друштвеним мрежама (фокус на двосмерну комуникацију са грађанима)</t>
  </si>
  <si>
    <t>37. Обележавање Међународног дана јавних служби 23. јун (организовање такмичења за најбољег јавног службеника, награђивање ЈЛС за постигнуте резултате и др.).</t>
  </si>
  <si>
    <t>38. Обезбеђење услуга графичког дизајна и превода за годишњи извештај за РЈУ</t>
  </si>
  <si>
    <t>39. Πромоција најважнијих резултата мапираних Годишњим извештајем о спровођењу Акционог плана Стратегије РЈУ 2021 - 2025.</t>
  </si>
  <si>
    <t>15. Подршка промоцији е-Информатора за органа јавне управе (позитивни ефекти повећања јавности у раду органа јавне управе)  - према органима ЈУ путем апликације Огласна табла, према грађанима путем постова на друштвеним медијима, веб сајтова институција).</t>
  </si>
  <si>
    <t>16. Промоција израђених брошура/смерница (штампаном и електронском облику) за примену системских решења везаних за управљачку одговорност у органима јавне управе, као и везаних обука и стручних скупова, путем  апликације Огласна табла, имејл.</t>
  </si>
  <si>
    <t>17. Промоција процеса и резултата трансформације Пореске управе као теме за сегменте контунуиране свеобухватне медијске промоције (Акт.3.10).</t>
  </si>
  <si>
    <t>19. Промоција Грађанског водича кроз Буџет Републике Србије, путем гостовања представника МФ у медијима, постова на друштвеним медијима, промотивних видео формата.</t>
  </si>
  <si>
    <t>27. Промоција програма е-Папир (визуелно и техничко унапређење и промоција веб сајта е-Папир).</t>
  </si>
  <si>
    <t>30. Промоција учешћа РС у Партнерству за отворену управу (визуелно и техничко унапређење и промоција веб сајта ogp.rs (приоритетно), дизајн различитих промотивних материјала, укључујући важећи Акциони план и извештај о спровођењу претходног, подршка организацији и промоцији догађаја посвећених Партнерству)</t>
  </si>
  <si>
    <t>31. Промоција Јединственог управног места као новог вида пружања услуга грађанима (спровођење медијске промоције на националним и локланим медијима и друштвеним мрежама, продукција видео материјала, гостовање у медијима)</t>
  </si>
  <si>
    <t>32. Промоција примера добре праксе у коришћењу отврених података.</t>
  </si>
  <si>
    <t>34. Промоција е-услуга (медијске објаве, видео туторијал клипови, постови на друштвеним медијима).</t>
  </si>
  <si>
    <t>35. Кампања за укључивање грађана за унапређење постојећих и увођење нових е-услуга.</t>
  </si>
  <si>
    <t>36. Промоција учешћа грађана у процесу партиципативног буџетирња у ЈЛС - примери добре праксе уз промоцију општина и градова који спроводе овај процес.</t>
  </si>
  <si>
    <t>37. Такмичење за најбоље вођене профиле на друштвеним мрежама (фокус на двосмерну комуникацију са грађанима).</t>
  </si>
  <si>
    <t>38. Обележавање међународних дана везаних за јавну управу, уз доделу награда (транспарентност, услуге, ефикасност)  - нпр. дан јавних служби 23. јун</t>
  </si>
  <si>
    <t>39. Обезбеђење услуга графичког дизајна и превода за годишњи извештај за РЈУ</t>
  </si>
  <si>
    <t>40. Πромоција најважнијих резултата мапираних Годишњим извештајем о спровођењу Акционог плана Стратегије РЈУ 2021 - 2025.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</si>
</sst>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_(* #,##0_);_(* \(#,##0\);_(* &quot;-&quot;??_);_(@_)"/>
    <numFmt numFmtId="166" formatCode="#,##0.000"/>
    <numFmt numFmtId="167" formatCode="0.0"/>
    <numFmt numFmtId="168" formatCode="0_ ;\-0\ "/>
    <numFmt numFmtId="169" formatCode="_-* #,##0_-;\-* #,##0_-;_-* &quot;-&quot;??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8"/>
      <color rgb="FFFF0000"/>
      <name val="Arial"/>
      <family val="2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color rgb="FFFF0000"/>
      <name val="Times New Roman"/>
      <family val="1"/>
    </font>
    <font>
      <sz val="8"/>
      <color rgb="FF000000"/>
      <name val="Calibri"/>
      <family val="2"/>
      <scheme val="minor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trike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b/>
      <i/>
      <sz val="9"/>
      <color theme="4" tint="-0.249977111117893"/>
      <name val="Arial"/>
      <family val="2"/>
    </font>
    <font>
      <b/>
      <sz val="9"/>
      <color rgb="FF6A89C2"/>
      <name val="Arial"/>
      <family val="2"/>
    </font>
    <font>
      <b/>
      <i/>
      <sz val="9"/>
      <color rgb="FF6A89C2"/>
      <name val="Arial"/>
      <family val="2"/>
    </font>
    <font>
      <b/>
      <sz val="9"/>
      <color rgb="FF60A3DA"/>
      <name val="Arial"/>
      <family val="2"/>
    </font>
    <font>
      <b/>
      <i/>
      <sz val="9"/>
      <color rgb="FF60A3DA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0" tint="-0.499984740745262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Arial"/>
      <family val="2"/>
    </font>
    <font>
      <u/>
      <sz val="8"/>
      <color theme="10"/>
      <name val="Arial"/>
      <family val="2"/>
    </font>
    <font>
      <b/>
      <sz val="11"/>
      <color theme="4" tint="-0.249977111117893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theme="4" tint="-0.249977111117893"/>
        <bgColor rgb="FFD7E3EE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95DBB8"/>
      </patternFill>
    </fill>
    <fill>
      <patternFill patternType="solid">
        <fgColor theme="0" tint="-4.9989318521683403E-2"/>
        <bgColor rgb="FFD7E3E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7C3AA"/>
      </patternFill>
    </fill>
    <fill>
      <patternFill patternType="solid">
        <fgColor theme="0" tint="-0.249977111117893"/>
        <bgColor rgb="FFF7C3AA"/>
      </patternFill>
    </fill>
    <fill>
      <patternFill patternType="solid">
        <fgColor theme="0" tint="-0.14999847407452621"/>
        <bgColor rgb="FFD7E3EE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rgb="FFA0B4D8"/>
        <bgColor rgb="FF98CBEF"/>
      </patternFill>
    </fill>
    <fill>
      <patternFill patternType="solid">
        <fgColor rgb="FFA0B4D8"/>
        <bgColor indexed="64"/>
      </patternFill>
    </fill>
    <fill>
      <patternFill patternType="solid">
        <fgColor rgb="FFC1CEE5"/>
        <bgColor rgb="FFD7E3EE"/>
      </patternFill>
    </fill>
    <fill>
      <patternFill patternType="solid">
        <fgColor rgb="FFC1CEE5"/>
        <bgColor indexed="64"/>
      </patternFill>
    </fill>
    <fill>
      <patternFill patternType="solid">
        <fgColor theme="0"/>
        <bgColor rgb="FFF7C3AA"/>
      </patternFill>
    </fill>
    <fill>
      <patternFill patternType="solid">
        <fgColor rgb="FFDDEBF7"/>
        <bgColor rgb="FFD7E3EE"/>
      </patternFill>
    </fill>
    <fill>
      <patternFill patternType="solid">
        <fgColor rgb="FFDDEBF7"/>
        <bgColor indexed="64"/>
      </patternFill>
    </fill>
    <fill>
      <patternFill patternType="solid">
        <fgColor rgb="FF9FC8E9"/>
        <bgColor rgb="FF98CBEF"/>
      </patternFill>
    </fill>
    <fill>
      <patternFill patternType="solid">
        <fgColor theme="0" tint="-0.34998626667073579"/>
        <bgColor rgb="FFD7E3E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rgb="FF95DBB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FC8E9"/>
        <bgColor rgb="FF95DBB8"/>
      </patternFill>
    </fill>
    <fill>
      <patternFill patternType="solid">
        <fgColor rgb="FF9FC8E9"/>
        <bgColor indexed="64"/>
      </patternFill>
    </fill>
    <fill>
      <patternFill patternType="solid">
        <fgColor rgb="FFA0B4D8"/>
        <bgColor rgb="FF95DBB8"/>
      </patternFill>
    </fill>
    <fill>
      <patternFill patternType="solid">
        <fgColor theme="0" tint="-0.14999847407452621"/>
        <bgColor rgb="FFF7C3A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FFFFCC"/>
      </patternFill>
    </fill>
    <fill>
      <patternFill patternType="solid">
        <fgColor rgb="FF60A3DA"/>
        <bgColor rgb="FFFFFFCC"/>
      </patternFill>
    </fill>
    <fill>
      <patternFill patternType="solid">
        <fgColor rgb="FF88BAE4"/>
        <bgColor rgb="FFF7C3AA"/>
      </patternFill>
    </fill>
    <fill>
      <patternFill patternType="solid">
        <fgColor rgb="FF9FC8E9"/>
        <bgColor rgb="FF000000"/>
      </patternFill>
    </fill>
    <fill>
      <patternFill patternType="solid">
        <fgColor rgb="FF6A89C2"/>
        <bgColor rgb="FFFFFFCC"/>
      </patternFill>
    </fill>
    <fill>
      <patternFill patternType="solid">
        <fgColor rgb="FFA0B4D8"/>
        <bgColor rgb="FFF7C3AA"/>
      </patternFill>
    </fill>
    <fill>
      <patternFill patternType="solid">
        <fgColor rgb="FFC1CEE5"/>
        <bgColor rgb="FF000000"/>
      </patternFill>
    </fill>
    <fill>
      <patternFill patternType="solid">
        <fgColor theme="4" tint="-0.499984740745262"/>
        <bgColor rgb="FFFFFFCC"/>
      </patternFill>
    </fill>
    <fill>
      <patternFill patternType="solid">
        <fgColor theme="4" tint="-0.249977111117893"/>
        <bgColor rgb="FFF7C3AA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499984740745262"/>
        <bgColor rgb="FF98CBEF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A0B4D8"/>
      </left>
      <right style="thin">
        <color theme="0" tint="-0.249977111117893"/>
      </right>
      <top style="medium">
        <color rgb="FFA0B4D8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rgb="FFA0B4D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rgb="FFA0B4D8"/>
      </right>
      <top style="medium">
        <color rgb="FFA0B4D8"/>
      </top>
      <bottom style="thin">
        <color theme="0" tint="-0.249977111117893"/>
      </bottom>
      <diagonal/>
    </border>
    <border>
      <left style="medium">
        <color rgb="FFA0B4D8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rgb="FFA0B4D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A0B4D8"/>
      </left>
      <right style="thin">
        <color theme="0" tint="-0.249977111117893"/>
      </right>
      <top style="thin">
        <color theme="0" tint="-0.249977111117893"/>
      </top>
      <bottom style="medium">
        <color rgb="FFA0B4D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rgb="FFA0B4D8"/>
      </bottom>
      <diagonal/>
    </border>
    <border>
      <left style="thin">
        <color theme="0" tint="-0.249977111117893"/>
      </left>
      <right style="medium">
        <color rgb="FFA0B4D8"/>
      </right>
      <top style="thin">
        <color theme="0" tint="-0.249977111117893"/>
      </top>
      <bottom style="medium">
        <color rgb="FFA0B4D8"/>
      </bottom>
      <diagonal/>
    </border>
    <border>
      <left style="thin">
        <color rgb="FF6A89C2"/>
      </left>
      <right style="thin">
        <color rgb="FF6A89C2"/>
      </right>
      <top style="thin">
        <color rgb="FF6A89C2"/>
      </top>
      <bottom style="thin">
        <color rgb="FF6A89C2"/>
      </bottom>
      <diagonal/>
    </border>
    <border>
      <left style="thin">
        <color rgb="FF9FC8E9"/>
      </left>
      <right style="thin">
        <color rgb="FF9FC8E9"/>
      </right>
      <top style="thin">
        <color rgb="FF9FC8E9"/>
      </top>
      <bottom style="thin">
        <color rgb="FF9FC8E9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/>
      </left>
      <right style="thin">
        <color theme="0" tint="-0.249977111117893"/>
      </right>
      <top style="medium">
        <color theme="0"/>
      </top>
      <bottom style="medium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/>
      </top>
      <bottom style="medium">
        <color theme="0"/>
      </bottom>
      <diagonal/>
    </border>
    <border>
      <left style="thin">
        <color theme="0" tint="-0.249977111117893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C1CEE5"/>
      </left>
      <right style="thin">
        <color rgb="FFC1CEE5"/>
      </right>
      <top style="thin">
        <color rgb="FFC1CEE5"/>
      </top>
      <bottom style="thin">
        <color rgb="FFC1CEE5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indexed="64"/>
      </left>
      <right/>
      <top/>
      <bottom style="thin">
        <color rgb="FF6A89C2"/>
      </bottom>
      <diagonal/>
    </border>
    <border>
      <left/>
      <right style="thin">
        <color indexed="64"/>
      </right>
      <top/>
      <bottom style="thin">
        <color rgb="FF6A89C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6A89C2"/>
      </left>
      <right style="thin">
        <color rgb="FF6A89C2"/>
      </right>
      <top/>
      <bottom style="thin">
        <color rgb="FF6A89C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1" xfId="0" applyBorder="1"/>
    <xf numFmtId="0" fontId="12" fillId="0" borderId="1" xfId="0" applyFont="1" applyFill="1" applyBorder="1" applyAlignment="1">
      <alignment horizontal="right" vertical="center" wrapText="1" readingOrder="1"/>
    </xf>
    <xf numFmtId="0" fontId="7" fillId="0" borderId="1" xfId="0" applyFont="1" applyFill="1" applyBorder="1" applyAlignment="1">
      <alignment vertical="center" wrapText="1" readingOrder="1"/>
    </xf>
    <xf numFmtId="0" fontId="12" fillId="0" borderId="1" xfId="0" applyFont="1" applyBorder="1" applyAlignment="1">
      <alignment horizontal="right" vertical="center" wrapText="1" readingOrder="1"/>
    </xf>
    <xf numFmtId="1" fontId="10" fillId="0" borderId="1" xfId="0" applyNumberFormat="1" applyFont="1" applyBorder="1" applyAlignment="1">
      <alignment vertical="center" wrapText="1" readingOrder="1"/>
    </xf>
    <xf numFmtId="1" fontId="12" fillId="0" borderId="1" xfId="0" applyNumberFormat="1" applyFont="1" applyFill="1" applyBorder="1" applyAlignment="1">
      <alignment horizontal="right" vertical="center" wrapText="1" readingOrder="1"/>
    </xf>
    <xf numFmtId="164" fontId="0" fillId="0" borderId="0" xfId="1" applyFont="1"/>
    <xf numFmtId="164" fontId="24" fillId="0" borderId="1" xfId="1" applyFont="1" applyBorder="1"/>
    <xf numFmtId="164" fontId="5" fillId="0" borderId="1" xfId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3" xfId="0" applyBorder="1"/>
    <xf numFmtId="4" fontId="0" fillId="0" borderId="1" xfId="0" applyNumberFormat="1" applyBorder="1"/>
    <xf numFmtId="4" fontId="0" fillId="0" borderId="0" xfId="0" applyNumberFormat="1"/>
    <xf numFmtId="0" fontId="29" fillId="0" borderId="1" xfId="0" applyFont="1" applyBorder="1"/>
    <xf numFmtId="4" fontId="29" fillId="0" borderId="1" xfId="0" applyNumberFormat="1" applyFont="1" applyBorder="1"/>
    <xf numFmtId="0" fontId="28" fillId="0" borderId="0" xfId="0" applyFont="1"/>
    <xf numFmtId="0" fontId="0" fillId="0" borderId="0" xfId="0" applyBorder="1"/>
    <xf numFmtId="0" fontId="0" fillId="0" borderId="7" xfId="0" applyBorder="1"/>
    <xf numFmtId="0" fontId="0" fillId="0" borderId="8" xfId="0" applyBorder="1"/>
    <xf numFmtId="4" fontId="0" fillId="0" borderId="8" xfId="0" applyNumberFormat="1" applyBorder="1"/>
    <xf numFmtId="0" fontId="23" fillId="0" borderId="1" xfId="0" applyFont="1" applyBorder="1" applyAlignment="1">
      <alignment horizontal="center"/>
    </xf>
    <xf numFmtId="4" fontId="0" fillId="0" borderId="0" xfId="1" applyNumberFormat="1" applyFont="1"/>
    <xf numFmtId="0" fontId="23" fillId="0" borderId="0" xfId="0" applyFont="1"/>
    <xf numFmtId="4" fontId="0" fillId="0" borderId="0" xfId="0" applyNumberFormat="1" applyAlignment="1"/>
    <xf numFmtId="0" fontId="0" fillId="0" borderId="0" xfId="0" applyAlignment="1"/>
    <xf numFmtId="164" fontId="0" fillId="0" borderId="0" xfId="0" applyNumberFormat="1"/>
    <xf numFmtId="4" fontId="10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4" fontId="0" fillId="0" borderId="1" xfId="1" applyNumberFormat="1" applyFont="1" applyBorder="1"/>
    <xf numFmtId="0" fontId="8" fillId="0" borderId="0" xfId="0" applyFont="1"/>
    <xf numFmtId="0" fontId="8" fillId="0" borderId="7" xfId="0" applyFont="1" applyBorder="1"/>
    <xf numFmtId="0" fontId="8" fillId="0" borderId="10" xfId="0" applyFont="1" applyBorder="1"/>
    <xf numFmtId="0" fontId="7" fillId="10" borderId="14" xfId="0" applyFont="1" applyFill="1" applyBorder="1" applyAlignment="1">
      <alignment vertical="center" wrapText="1" readingOrder="1"/>
    </xf>
    <xf numFmtId="0" fontId="7" fillId="10" borderId="1" xfId="0" applyFont="1" applyFill="1" applyBorder="1" applyAlignment="1">
      <alignment vertical="center" wrapText="1" readingOrder="1"/>
    </xf>
    <xf numFmtId="1" fontId="10" fillId="0" borderId="8" xfId="0" applyNumberFormat="1" applyFont="1" applyBorder="1" applyAlignment="1">
      <alignment vertical="center" wrapText="1" readingOrder="1"/>
    </xf>
    <xf numFmtId="0" fontId="3" fillId="0" borderId="15" xfId="0" applyFont="1" applyBorder="1" applyAlignment="1">
      <alignment vertical="center"/>
    </xf>
    <xf numFmtId="0" fontId="7" fillId="10" borderId="15" xfId="0" applyFont="1" applyFill="1" applyBorder="1" applyAlignment="1">
      <alignment vertical="center" wrapText="1" readingOrder="1"/>
    </xf>
    <xf numFmtId="0" fontId="0" fillId="0" borderId="15" xfId="0" applyBorder="1"/>
    <xf numFmtId="1" fontId="10" fillId="0" borderId="15" xfId="0" applyNumberFormat="1" applyFont="1" applyBorder="1" applyAlignment="1">
      <alignment vertical="center" wrapText="1" readingOrder="1"/>
    </xf>
    <xf numFmtId="0" fontId="9" fillId="0" borderId="15" xfId="0" applyFont="1" applyFill="1" applyBorder="1" applyAlignment="1">
      <alignment vertical="top" wrapText="1" readingOrder="1"/>
    </xf>
    <xf numFmtId="0" fontId="8" fillId="0" borderId="15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5" xfId="0" applyFont="1" applyFill="1" applyBorder="1" applyAlignment="1">
      <alignment vertical="center" wrapText="1" readingOrder="1"/>
    </xf>
    <xf numFmtId="0" fontId="12" fillId="0" borderId="15" xfId="0" applyFont="1" applyBorder="1" applyAlignment="1">
      <alignment vertical="center" wrapText="1" readingOrder="1"/>
    </xf>
    <xf numFmtId="0" fontId="12" fillId="0" borderId="15" xfId="0" applyFont="1" applyFill="1" applyBorder="1" applyAlignment="1">
      <alignment vertical="center" wrapText="1" readingOrder="1"/>
    </xf>
    <xf numFmtId="165" fontId="10" fillId="0" borderId="15" xfId="1" applyNumberFormat="1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readingOrder="1"/>
    </xf>
    <xf numFmtId="4" fontId="10" fillId="0" borderId="15" xfId="0" applyNumberFormat="1" applyFont="1" applyFill="1" applyBorder="1" applyAlignment="1">
      <alignment vertical="center" wrapText="1" readingOrder="1"/>
    </xf>
    <xf numFmtId="4" fontId="10" fillId="0" borderId="15" xfId="0" applyNumberFormat="1" applyFont="1" applyFill="1" applyBorder="1" applyAlignment="1" applyProtection="1">
      <alignment vertical="center" wrapText="1" readingOrder="1"/>
      <protection locked="0"/>
    </xf>
    <xf numFmtId="0" fontId="15" fillId="0" borderId="15" xfId="0" applyFont="1" applyFill="1" applyBorder="1" applyAlignment="1">
      <alignment vertical="center" wrapText="1"/>
    </xf>
    <xf numFmtId="165" fontId="10" fillId="0" borderId="15" xfId="1" applyNumberFormat="1" applyFont="1" applyFill="1" applyBorder="1" applyAlignment="1">
      <alignment horizontal="right" vertical="center" wrapText="1" readingOrder="1"/>
    </xf>
    <xf numFmtId="0" fontId="7" fillId="0" borderId="15" xfId="0" applyFont="1" applyFill="1" applyBorder="1" applyAlignment="1">
      <alignment horizontal="right" vertical="center" wrapText="1" readingOrder="1"/>
    </xf>
    <xf numFmtId="0" fontId="26" fillId="26" borderId="1" xfId="0" applyFont="1" applyFill="1" applyBorder="1" applyAlignment="1">
      <alignment horizontal="left" vertical="top" wrapText="1" readingOrder="1"/>
    </xf>
    <xf numFmtId="164" fontId="5" fillId="27" borderId="1" xfId="1" applyFont="1" applyFill="1" applyBorder="1"/>
    <xf numFmtId="0" fontId="25" fillId="12" borderId="1" xfId="0" applyFont="1" applyFill="1" applyBorder="1" applyAlignment="1">
      <alignment horizontal="left" vertical="top" wrapText="1" readingOrder="1"/>
    </xf>
    <xf numFmtId="0" fontId="26" fillId="28" borderId="1" xfId="0" applyFont="1" applyFill="1" applyBorder="1" applyAlignment="1">
      <alignment horizontal="left" vertical="top" wrapText="1" readingOrder="1"/>
    </xf>
    <xf numFmtId="164" fontId="5" fillId="29" borderId="1" xfId="1" applyFont="1" applyFill="1" applyBorder="1"/>
    <xf numFmtId="0" fontId="26" fillId="30" borderId="1" xfId="0" applyFont="1" applyFill="1" applyBorder="1" applyAlignment="1">
      <alignment horizontal="left" vertical="top" wrapText="1" readingOrder="1"/>
    </xf>
    <xf numFmtId="164" fontId="5" fillId="17" borderId="1" xfId="1" applyFont="1" applyFill="1" applyBorder="1"/>
    <xf numFmtId="0" fontId="27" fillId="31" borderId="1" xfId="0" applyFont="1" applyFill="1" applyBorder="1" applyAlignment="1">
      <alignment horizontal="left" vertical="top" wrapText="1" readingOrder="1"/>
    </xf>
    <xf numFmtId="164" fontId="5" fillId="32" borderId="1" xfId="1" applyFont="1" applyFill="1" applyBorder="1" applyAlignment="1">
      <alignment horizontal="center"/>
    </xf>
    <xf numFmtId="0" fontId="23" fillId="27" borderId="1" xfId="0" applyFont="1" applyFill="1" applyBorder="1"/>
    <xf numFmtId="4" fontId="23" fillId="27" borderId="1" xfId="0" applyNumberFormat="1" applyFont="1" applyFill="1" applyBorder="1"/>
    <xf numFmtId="0" fontId="23" fillId="29" borderId="1" xfId="0" applyFont="1" applyFill="1" applyBorder="1"/>
    <xf numFmtId="4" fontId="23" fillId="29" borderId="1" xfId="0" applyNumberFormat="1" applyFont="1" applyFill="1" applyBorder="1"/>
    <xf numFmtId="0" fontId="23" fillId="17" borderId="1" xfId="0" applyFont="1" applyFill="1" applyBorder="1"/>
    <xf numFmtId="4" fontId="23" fillId="17" borderId="1" xfId="0" applyNumberFormat="1" applyFont="1" applyFill="1" applyBorder="1"/>
    <xf numFmtId="4" fontId="33" fillId="8" borderId="1" xfId="0" applyNumberFormat="1" applyFont="1" applyFill="1" applyBorder="1"/>
    <xf numFmtId="0" fontId="23" fillId="32" borderId="1" xfId="0" applyFont="1" applyFill="1" applyBorder="1"/>
    <xf numFmtId="4" fontId="23" fillId="32" borderId="1" xfId="0" applyNumberFormat="1" applyFont="1" applyFill="1" applyBorder="1"/>
    <xf numFmtId="4" fontId="0" fillId="27" borderId="1" xfId="0" applyNumberFormat="1" applyFill="1" applyBorder="1"/>
    <xf numFmtId="4" fontId="0" fillId="29" borderId="1" xfId="0" applyNumberFormat="1" applyFill="1" applyBorder="1"/>
    <xf numFmtId="4" fontId="0" fillId="17" borderId="1" xfId="0" applyNumberFormat="1" applyFill="1" applyBorder="1"/>
    <xf numFmtId="4" fontId="34" fillId="8" borderId="1" xfId="0" applyNumberFormat="1" applyFont="1" applyFill="1" applyBorder="1"/>
    <xf numFmtId="4" fontId="0" fillId="32" borderId="1" xfId="0" applyNumberFormat="1" applyFill="1" applyBorder="1"/>
    <xf numFmtId="0" fontId="23" fillId="11" borderId="1" xfId="0" applyFont="1" applyFill="1" applyBorder="1" applyAlignment="1">
      <alignment horizontal="center"/>
    </xf>
    <xf numFmtId="0" fontId="8" fillId="4" borderId="15" xfId="0" applyFont="1" applyFill="1" applyBorder="1"/>
    <xf numFmtId="0" fontId="8" fillId="0" borderId="15" xfId="0" applyFont="1" applyBorder="1"/>
    <xf numFmtId="0" fontId="8" fillId="33" borderId="15" xfId="0" applyFont="1" applyFill="1" applyBorder="1" applyAlignment="1">
      <alignment textRotation="90"/>
    </xf>
    <xf numFmtId="0" fontId="8" fillId="0" borderId="27" xfId="0" applyFont="1" applyBorder="1"/>
    <xf numFmtId="0" fontId="8" fillId="4" borderId="27" xfId="0" applyFont="1" applyFill="1" applyBorder="1"/>
    <xf numFmtId="0" fontId="8" fillId="37" borderId="25" xfId="0" applyFont="1" applyFill="1" applyBorder="1"/>
    <xf numFmtId="0" fontId="8" fillId="0" borderId="25" xfId="0" applyFont="1" applyBorder="1"/>
    <xf numFmtId="0" fontId="8" fillId="0" borderId="33" xfId="0" applyFont="1" applyBorder="1"/>
    <xf numFmtId="0" fontId="8" fillId="40" borderId="33" xfId="0" applyFont="1" applyFill="1" applyBorder="1"/>
    <xf numFmtId="0" fontId="8" fillId="0" borderId="34" xfId="0" applyFont="1" applyBorder="1"/>
    <xf numFmtId="0" fontId="8" fillId="40" borderId="34" xfId="0" applyFont="1" applyFill="1" applyBorder="1"/>
    <xf numFmtId="0" fontId="8" fillId="0" borderId="35" xfId="0" applyFont="1" applyBorder="1"/>
    <xf numFmtId="0" fontId="8" fillId="43" borderId="35" xfId="0" applyFont="1" applyFill="1" applyBorder="1"/>
    <xf numFmtId="0" fontId="7" fillId="10" borderId="1" xfId="0" applyFont="1" applyFill="1" applyBorder="1" applyAlignment="1">
      <alignment vertical="center" wrapText="1" readingOrder="1"/>
    </xf>
    <xf numFmtId="0" fontId="12" fillId="0" borderId="1" xfId="0" applyFont="1" applyBorder="1" applyAlignment="1">
      <alignment horizontal="right" vertical="center" wrapText="1" readingOrder="1"/>
    </xf>
    <xf numFmtId="0" fontId="11" fillId="0" borderId="0" xfId="0" applyFont="1" applyBorder="1" applyAlignment="1">
      <alignment horizontal="left" vertical="center" wrapText="1" readingOrder="1"/>
    </xf>
    <xf numFmtId="0" fontId="8" fillId="0" borderId="0" xfId="0" applyFont="1" applyFill="1" applyBorder="1"/>
    <xf numFmtId="0" fontId="8" fillId="0" borderId="0" xfId="0" applyFont="1" applyBorder="1"/>
    <xf numFmtId="0" fontId="11" fillId="0" borderId="0" xfId="0" applyFont="1" applyFill="1" applyBorder="1" applyAlignment="1">
      <alignment horizontal="left" vertical="center" wrapText="1" readingOrder="1"/>
    </xf>
    <xf numFmtId="0" fontId="7" fillId="10" borderId="1" xfId="0" applyFont="1" applyFill="1" applyBorder="1" applyAlignment="1">
      <alignment vertical="center" wrapText="1" readingOrder="1"/>
    </xf>
    <xf numFmtId="0" fontId="12" fillId="0" borderId="1" xfId="0" applyFont="1" applyBorder="1" applyAlignment="1">
      <alignment horizontal="right" vertical="center" wrapText="1" readingOrder="1"/>
    </xf>
    <xf numFmtId="0" fontId="12" fillId="2" borderId="1" xfId="0" applyFont="1" applyFill="1" applyBorder="1" applyAlignment="1">
      <alignment horizontal="right" vertical="center" wrapText="1" readingOrder="1"/>
    </xf>
    <xf numFmtId="0" fontId="0" fillId="2" borderId="1" xfId="0" applyNumberFormat="1" applyFill="1" applyBorder="1"/>
    <xf numFmtId="0" fontId="0" fillId="17" borderId="1" xfId="0" applyFill="1" applyBorder="1"/>
    <xf numFmtId="0" fontId="0" fillId="2" borderId="1" xfId="0" applyFill="1" applyBorder="1"/>
    <xf numFmtId="0" fontId="8" fillId="43" borderId="42" xfId="0" applyFont="1" applyFill="1" applyBorder="1"/>
    <xf numFmtId="0" fontId="7" fillId="10" borderId="2" xfId="0" applyFont="1" applyFill="1" applyBorder="1" applyAlignment="1">
      <alignment horizontal="right" vertical="center" wrapText="1" readingOrder="1"/>
    </xf>
    <xf numFmtId="0" fontId="7" fillId="10" borderId="3" xfId="0" applyFont="1" applyFill="1" applyBorder="1" applyAlignment="1">
      <alignment horizontal="right" vertical="center" wrapText="1" readingOrder="1"/>
    </xf>
    <xf numFmtId="0" fontId="7" fillId="0" borderId="1" xfId="0" applyFont="1" applyFill="1" applyBorder="1" applyAlignment="1">
      <alignment horizontal="left" vertical="center" wrapText="1" readingOrder="1"/>
    </xf>
    <xf numFmtId="0" fontId="7" fillId="0" borderId="1" xfId="0" applyFont="1" applyFill="1" applyBorder="1" applyAlignment="1">
      <alignment horizontal="right" vertical="center" wrapText="1" readingOrder="1"/>
    </xf>
    <xf numFmtId="0" fontId="35" fillId="24" borderId="15" xfId="0" applyFont="1" applyFill="1" applyBorder="1" applyAlignment="1">
      <alignment horizontal="left" vertical="center" wrapText="1" readingOrder="1"/>
    </xf>
    <xf numFmtId="0" fontId="36" fillId="24" borderId="15" xfId="0" applyFont="1" applyFill="1" applyBorder="1" applyAlignment="1">
      <alignment horizontal="left" vertical="center" wrapText="1" readingOrder="1"/>
    </xf>
    <xf numFmtId="0" fontId="37" fillId="25" borderId="15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left" vertical="center" wrapText="1" readingOrder="1"/>
    </xf>
    <xf numFmtId="0" fontId="7" fillId="10" borderId="1" xfId="0" applyFont="1" applyFill="1" applyBorder="1" applyAlignment="1">
      <alignment horizontal="right" vertical="center" wrapText="1" readingOrder="1"/>
    </xf>
    <xf numFmtId="4" fontId="10" fillId="0" borderId="15" xfId="0" applyNumberFormat="1" applyFont="1" applyBorder="1" applyAlignment="1">
      <alignment horizontal="center"/>
    </xf>
    <xf numFmtId="0" fontId="45" fillId="20" borderId="15" xfId="0" applyFont="1" applyFill="1" applyBorder="1" applyAlignment="1">
      <alignment horizontal="left" vertical="top" wrapText="1" readingOrder="1"/>
    </xf>
    <xf numFmtId="0" fontId="7" fillId="10" borderId="15" xfId="0" applyFont="1" applyFill="1" applyBorder="1" applyAlignment="1">
      <alignment horizontal="left" vertical="center" wrapText="1" readingOrder="1"/>
    </xf>
    <xf numFmtId="0" fontId="7" fillId="10" borderId="15" xfId="0" applyFont="1" applyFill="1" applyBorder="1" applyAlignment="1">
      <alignment vertical="center" wrapText="1" readingOrder="1"/>
    </xf>
    <xf numFmtId="0" fontId="10" fillId="0" borderId="15" xfId="0" applyFont="1" applyBorder="1" applyAlignment="1">
      <alignment horizontal="left" vertical="center" wrapText="1" readingOrder="1"/>
    </xf>
    <xf numFmtId="1" fontId="12" fillId="0" borderId="15" xfId="2" applyNumberFormat="1" applyFont="1" applyBorder="1" applyAlignment="1">
      <alignment horizontal="left" vertical="center" wrapText="1" readingOrder="1"/>
    </xf>
    <xf numFmtId="0" fontId="9" fillId="13" borderId="15" xfId="0" applyFont="1" applyFill="1" applyBorder="1" applyAlignment="1">
      <alignment horizontal="left" vertical="top" wrapText="1" readingOrder="1"/>
    </xf>
    <xf numFmtId="0" fontId="7" fillId="14" borderId="15" xfId="0" applyFont="1" applyFill="1" applyBorder="1" applyAlignment="1">
      <alignment horizontal="left" vertical="center" wrapText="1" readingOrder="1"/>
    </xf>
    <xf numFmtId="0" fontId="7" fillId="14" borderId="15" xfId="0" applyFont="1" applyFill="1" applyBorder="1" applyAlignment="1">
      <alignment horizontal="center" vertical="center" wrapText="1" readingOrder="1"/>
    </xf>
    <xf numFmtId="0" fontId="7" fillId="15" borderId="15" xfId="0" applyFont="1" applyFill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wrapText="1"/>
    </xf>
    <xf numFmtId="0" fontId="10" fillId="2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 readingOrder="1"/>
    </xf>
    <xf numFmtId="0" fontId="12" fillId="0" borderId="15" xfId="0" applyFont="1" applyFill="1" applyBorder="1" applyAlignment="1">
      <alignment horizontal="center" vertical="center" wrapText="1" readingOrder="1"/>
    </xf>
    <xf numFmtId="0" fontId="12" fillId="0" borderId="15" xfId="0" applyFont="1" applyFill="1" applyBorder="1" applyAlignment="1">
      <alignment horizontal="left" vertical="center" wrapText="1" readingOrder="1"/>
    </xf>
    <xf numFmtId="165" fontId="10" fillId="0" borderId="15" xfId="1" applyNumberFormat="1" applyFont="1" applyFill="1" applyBorder="1" applyAlignment="1">
      <alignment horizontal="right" vertical="center" wrapText="1" readingOrder="1"/>
    </xf>
    <xf numFmtId="0" fontId="7" fillId="0" borderId="15" xfId="0" applyFont="1" applyFill="1" applyBorder="1" applyAlignment="1">
      <alignment horizontal="right" vertical="center" readingOrder="1"/>
    </xf>
    <xf numFmtId="0" fontId="7" fillId="14" borderId="15" xfId="0" applyFont="1" applyFill="1" applyBorder="1" applyAlignment="1">
      <alignment horizontal="right" vertical="center" wrapText="1" readingOrder="1"/>
    </xf>
    <xf numFmtId="0" fontId="7" fillId="15" borderId="15" xfId="0" applyFont="1" applyFill="1" applyBorder="1" applyAlignment="1">
      <alignment horizontal="right" vertical="center" wrapText="1" readingOrder="1"/>
    </xf>
    <xf numFmtId="0" fontId="12" fillId="0" borderId="15" xfId="0" applyFont="1" applyFill="1" applyBorder="1" applyAlignment="1">
      <alignment horizontal="left" vertical="top" wrapText="1" readingOrder="1"/>
    </xf>
    <xf numFmtId="0" fontId="11" fillId="0" borderId="15" xfId="0" applyFont="1" applyFill="1" applyBorder="1" applyAlignment="1">
      <alignment horizontal="left" vertical="top" wrapText="1" readingOrder="1"/>
    </xf>
    <xf numFmtId="0" fontId="7" fillId="10" borderId="15" xfId="0" applyFont="1" applyFill="1" applyBorder="1" applyAlignment="1">
      <alignment horizontal="right" vertical="center" wrapText="1" readingOrder="1"/>
    </xf>
    <xf numFmtId="1" fontId="12" fillId="0" borderId="15" xfId="2" applyNumberFormat="1" applyFont="1" applyBorder="1" applyAlignment="1">
      <alignment horizontal="right" vertical="center" wrapText="1" readingOrder="1"/>
    </xf>
    <xf numFmtId="0" fontId="12" fillId="2" borderId="15" xfId="0" applyFont="1" applyFill="1" applyBorder="1" applyAlignment="1">
      <alignment horizontal="left" vertical="center" wrapText="1" readingOrder="1"/>
    </xf>
    <xf numFmtId="0" fontId="12" fillId="0" borderId="15" xfId="0" applyFont="1" applyBorder="1" applyAlignment="1">
      <alignment horizontal="left" vertical="center" wrapText="1" readingOrder="1"/>
    </xf>
    <xf numFmtId="9" fontId="12" fillId="0" borderId="15" xfId="2" applyFont="1" applyBorder="1" applyAlignment="1">
      <alignment horizontal="right" vertical="center" wrapText="1" readingOrder="1"/>
    </xf>
    <xf numFmtId="166" fontId="10" fillId="0" borderId="15" xfId="0" applyNumberFormat="1" applyFont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 readingOrder="1"/>
    </xf>
    <xf numFmtId="0" fontId="10" fillId="2" borderId="15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 readingOrder="1"/>
    </xf>
    <xf numFmtId="1" fontId="12" fillId="0" borderId="15" xfId="0" applyNumberFormat="1" applyFont="1" applyBorder="1" applyAlignment="1">
      <alignment horizontal="right" vertical="center" wrapText="1" readingOrder="1"/>
    </xf>
    <xf numFmtId="0" fontId="11" fillId="2" borderId="15" xfId="0" applyFont="1" applyFill="1" applyBorder="1" applyAlignment="1">
      <alignment horizontal="center" vertical="center" wrapText="1" readingOrder="1"/>
    </xf>
    <xf numFmtId="0" fontId="10" fillId="2" borderId="15" xfId="0" applyFont="1" applyFill="1" applyBorder="1" applyAlignment="1">
      <alignment horizontal="center" vertical="center"/>
    </xf>
    <xf numFmtId="0" fontId="44" fillId="9" borderId="15" xfId="0" applyFont="1" applyFill="1" applyBorder="1" applyAlignment="1">
      <alignment horizontal="left" vertical="top" wrapText="1" readingOrder="1"/>
    </xf>
    <xf numFmtId="0" fontId="8" fillId="11" borderId="15" xfId="0" applyFont="1" applyFill="1" applyBorder="1" applyAlignment="1">
      <alignment vertical="center" wrapText="1"/>
    </xf>
    <xf numFmtId="0" fontId="10" fillId="0" borderId="15" xfId="0" applyFont="1" applyBorder="1" applyAlignment="1">
      <alignment vertical="center" wrapText="1" readingOrder="1"/>
    </xf>
    <xf numFmtId="1" fontId="11" fillId="0" borderId="15" xfId="0" applyNumberFormat="1" applyFont="1" applyBorder="1" applyAlignment="1">
      <alignment vertical="center" wrapText="1" readingOrder="1"/>
    </xf>
    <xf numFmtId="1" fontId="10" fillId="0" borderId="15" xfId="0" applyNumberFormat="1" applyFont="1" applyBorder="1" applyAlignment="1">
      <alignment vertical="center" wrapText="1" readingOrder="1"/>
    </xf>
    <xf numFmtId="0" fontId="11" fillId="0" borderId="15" xfId="0" applyFont="1" applyBorder="1" applyAlignment="1">
      <alignment horizontal="center" vertical="center" wrapText="1" readingOrder="1"/>
    </xf>
    <xf numFmtId="1" fontId="10" fillId="0" borderId="15" xfId="1" applyNumberFormat="1" applyFont="1" applyBorder="1" applyAlignment="1">
      <alignment vertical="center" wrapText="1" readingOrder="1"/>
    </xf>
    <xf numFmtId="1" fontId="12" fillId="0" borderId="15" xfId="0" applyNumberFormat="1" applyFont="1" applyFill="1" applyBorder="1" applyAlignment="1">
      <alignment horizontal="right" vertical="center" wrapText="1" readingOrder="1"/>
    </xf>
    <xf numFmtId="0" fontId="10" fillId="0" borderId="15" xfId="0" applyFont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 readingOrder="1"/>
    </xf>
    <xf numFmtId="0" fontId="11" fillId="0" borderId="15" xfId="0" applyFont="1" applyFill="1" applyBorder="1" applyAlignment="1">
      <alignment horizontal="left" vertical="center" wrapText="1" readingOrder="1"/>
    </xf>
    <xf numFmtId="0" fontId="12" fillId="2" borderId="15" xfId="0" applyFont="1" applyFill="1" applyBorder="1" applyAlignment="1">
      <alignment horizontal="center" vertical="center" wrapText="1" readingOrder="1"/>
    </xf>
    <xf numFmtId="0" fontId="11" fillId="2" borderId="15" xfId="0" applyFont="1" applyFill="1" applyBorder="1" applyAlignment="1">
      <alignment horizontal="left" vertical="top" wrapText="1" readingOrder="1"/>
    </xf>
    <xf numFmtId="0" fontId="12" fillId="0" borderId="15" xfId="0" applyFont="1" applyBorder="1" applyAlignment="1">
      <alignment horizontal="center" vertical="center" wrapText="1" readingOrder="1"/>
    </xf>
    <xf numFmtId="0" fontId="14" fillId="0" borderId="15" xfId="0" applyFont="1" applyFill="1" applyBorder="1" applyAlignment="1">
      <alignment horizontal="center" vertical="center" wrapText="1" readingOrder="1"/>
    </xf>
    <xf numFmtId="0" fontId="11" fillId="0" borderId="15" xfId="0" applyFont="1" applyBorder="1" applyAlignment="1">
      <alignment vertical="center" wrapText="1" readingOrder="1"/>
    </xf>
    <xf numFmtId="4" fontId="10" fillId="0" borderId="15" xfId="0" applyNumberFormat="1" applyFont="1" applyFill="1" applyBorder="1" applyAlignment="1">
      <alignment horizontal="center"/>
    </xf>
    <xf numFmtId="4" fontId="10" fillId="0" borderId="15" xfId="0" applyNumberFormat="1" applyFont="1" applyBorder="1" applyAlignment="1">
      <alignment horizontal="center" wrapText="1"/>
    </xf>
    <xf numFmtId="0" fontId="12" fillId="3" borderId="15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left" vertical="center" wrapText="1" readingOrder="1"/>
    </xf>
    <xf numFmtId="0" fontId="12" fillId="0" borderId="15" xfId="0" applyFont="1" applyBorder="1" applyAlignment="1">
      <alignment horizontal="right" vertical="center" wrapText="1" readingOrder="1"/>
    </xf>
    <xf numFmtId="9" fontId="12" fillId="0" borderId="15" xfId="0" applyNumberFormat="1" applyFont="1" applyBorder="1" applyAlignment="1">
      <alignment horizontal="right" vertical="center" wrapText="1" readingOrder="1"/>
    </xf>
    <xf numFmtId="9" fontId="12" fillId="0" borderId="15" xfId="2" applyFont="1" applyFill="1" applyBorder="1" applyAlignment="1">
      <alignment horizontal="right" vertical="center" wrapText="1" readingOrder="1"/>
    </xf>
    <xf numFmtId="0" fontId="0" fillId="0" borderId="15" xfId="0" applyBorder="1" applyAlignment="1">
      <alignment horizontal="center" vertical="center"/>
    </xf>
    <xf numFmtId="4" fontId="10" fillId="0" borderId="15" xfId="0" applyNumberFormat="1" applyFont="1" applyBorder="1" applyAlignment="1">
      <alignment horizontal="right" vertical="center" wrapText="1" readingOrder="1"/>
    </xf>
    <xf numFmtId="4" fontId="10" fillId="0" borderId="15" xfId="0" applyNumberFormat="1" applyFont="1" applyFill="1" applyBorder="1" applyAlignment="1">
      <alignment horizontal="right" vertical="center" wrapText="1" readingOrder="1"/>
    </xf>
    <xf numFmtId="0" fontId="14" fillId="2" borderId="15" xfId="0" applyFont="1" applyFill="1" applyBorder="1" applyAlignment="1">
      <alignment horizontal="center" vertical="center" wrapText="1" readingOrder="1"/>
    </xf>
    <xf numFmtId="0" fontId="7" fillId="10" borderId="1" xfId="0" applyFont="1" applyFill="1" applyBorder="1" applyAlignment="1">
      <alignment vertical="center" wrapText="1" readingOrder="1"/>
    </xf>
    <xf numFmtId="0" fontId="7" fillId="10" borderId="2" xfId="0" applyFont="1" applyFill="1" applyBorder="1" applyAlignment="1">
      <alignment horizontal="left" vertical="center" wrapText="1" readingOrder="1"/>
    </xf>
    <xf numFmtId="0" fontId="7" fillId="10" borderId="9" xfId="0" applyFont="1" applyFill="1" applyBorder="1" applyAlignment="1">
      <alignment horizontal="left" vertical="center" wrapText="1" readingOrder="1"/>
    </xf>
    <xf numFmtId="0" fontId="7" fillId="10" borderId="3" xfId="0" applyFont="1" applyFill="1" applyBorder="1" applyAlignment="1">
      <alignment horizontal="left" vertical="center" wrapText="1" readingOrder="1"/>
    </xf>
    <xf numFmtId="0" fontId="7" fillId="10" borderId="2" xfId="0" applyFont="1" applyFill="1" applyBorder="1" applyAlignment="1">
      <alignment vertical="center" wrapText="1" readingOrder="1"/>
    </xf>
    <xf numFmtId="0" fontId="7" fillId="10" borderId="9" xfId="0" applyFont="1" applyFill="1" applyBorder="1" applyAlignment="1">
      <alignment vertical="center" wrapText="1" readingOrder="1"/>
    </xf>
    <xf numFmtId="0" fontId="7" fillId="10" borderId="3" xfId="0" applyFont="1" applyFill="1" applyBorder="1" applyAlignment="1">
      <alignment vertical="center" wrapText="1" readingOrder="1"/>
    </xf>
    <xf numFmtId="0" fontId="11" fillId="2" borderId="15" xfId="0" applyFont="1" applyFill="1" applyBorder="1" applyAlignment="1">
      <alignment horizontal="left" vertical="center" wrapText="1" readingOrder="1"/>
    </xf>
    <xf numFmtId="0" fontId="11" fillId="0" borderId="15" xfId="0" applyFont="1" applyBorder="1" applyAlignment="1">
      <alignment horizontal="left" vertical="center" wrapText="1" readingOrder="1"/>
    </xf>
    <xf numFmtId="0" fontId="43" fillId="44" borderId="14" xfId="0" applyFont="1" applyFill="1" applyBorder="1" applyAlignment="1">
      <alignment horizontal="left" vertical="center" wrapText="1" readingOrder="1"/>
    </xf>
    <xf numFmtId="10" fontId="7" fillId="10" borderId="2" xfId="0" applyNumberFormat="1" applyFont="1" applyFill="1" applyBorder="1" applyAlignment="1">
      <alignment vertical="center" wrapText="1" readingOrder="1"/>
    </xf>
    <xf numFmtId="0" fontId="10" fillId="2" borderId="15" xfId="0" applyFont="1" applyFill="1" applyBorder="1" applyAlignment="1">
      <alignment horizontal="center" vertical="center" wrapText="1" readingOrder="1"/>
    </xf>
    <xf numFmtId="0" fontId="12" fillId="2" borderId="15" xfId="0" applyFont="1" applyFill="1" applyBorder="1" applyAlignment="1">
      <alignment horizontal="left" vertical="top" wrapText="1" readingOrder="1"/>
    </xf>
    <xf numFmtId="0" fontId="10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169" fontId="12" fillId="0" borderId="1" xfId="1" applyNumberFormat="1" applyFont="1" applyBorder="1" applyAlignment="1">
      <alignment horizontal="right" vertical="center" wrapText="1" readingOrder="1"/>
    </xf>
    <xf numFmtId="1" fontId="12" fillId="0" borderId="1" xfId="0" applyNumberFormat="1" applyFont="1" applyBorder="1" applyAlignment="1">
      <alignment horizontal="right" vertical="center" wrapText="1" readingOrder="1"/>
    </xf>
    <xf numFmtId="0" fontId="7" fillId="14" borderId="1" xfId="0" applyFont="1" applyFill="1" applyBorder="1" applyAlignment="1">
      <alignment horizontal="right" vertical="center" wrapText="1" readingOrder="1"/>
    </xf>
    <xf numFmtId="4" fontId="1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 readingOrder="1"/>
    </xf>
    <xf numFmtId="0" fontId="12" fillId="0" borderId="1" xfId="0" applyFont="1" applyFill="1" applyBorder="1" applyAlignment="1">
      <alignment horizontal="left" vertical="top" wrapText="1" readingOrder="1"/>
    </xf>
    <xf numFmtId="0" fontId="12" fillId="2" borderId="1" xfId="0" applyFont="1" applyFill="1" applyBorder="1" applyAlignment="1">
      <alignment horizontal="left" vertical="top" wrapText="1" readingOrder="1"/>
    </xf>
    <xf numFmtId="0" fontId="7" fillId="15" borderId="1" xfId="0" applyFont="1" applyFill="1" applyBorder="1" applyAlignment="1">
      <alignment horizontal="center" vertical="center" wrapText="1" readingOrder="1"/>
    </xf>
    <xf numFmtId="0" fontId="7" fillId="15" borderId="1" xfId="0" applyFont="1" applyFill="1" applyBorder="1" applyAlignment="1">
      <alignment horizontal="right" vertical="center" wrapText="1" readingOrder="1"/>
    </xf>
    <xf numFmtId="0" fontId="9" fillId="13" borderId="1" xfId="0" applyFont="1" applyFill="1" applyBorder="1" applyAlignment="1">
      <alignment horizontal="left" vertical="top" wrapText="1" readingOrder="1"/>
    </xf>
    <xf numFmtId="0" fontId="7" fillId="14" borderId="1" xfId="0" applyFont="1" applyFill="1" applyBorder="1" applyAlignment="1">
      <alignment horizontal="left" vertical="center" wrapText="1" readingOrder="1"/>
    </xf>
    <xf numFmtId="0" fontId="7" fillId="14" borderId="1" xfId="0" applyFont="1" applyFill="1" applyBorder="1" applyAlignment="1">
      <alignment horizontal="center" vertical="center" wrapText="1" readingOrder="1"/>
    </xf>
    <xf numFmtId="168" fontId="12" fillId="0" borderId="1" xfId="1" applyNumberFormat="1" applyFont="1" applyBorder="1" applyAlignment="1">
      <alignment horizontal="right" vertical="center" wrapText="1" readingOrder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42" fillId="20" borderId="1" xfId="0" applyFont="1" applyFill="1" applyBorder="1" applyAlignment="1">
      <alignment horizontal="left" vertical="top" wrapText="1" readingOrder="1"/>
    </xf>
    <xf numFmtId="0" fontId="12" fillId="0" borderId="1" xfId="0" applyFont="1" applyBorder="1" applyAlignment="1">
      <alignment horizontal="right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vertical="center" wrapText="1" readingOrder="1"/>
    </xf>
    <xf numFmtId="0" fontId="11" fillId="0" borderId="1" xfId="0" applyFont="1" applyBorder="1" applyAlignment="1">
      <alignment vertical="center" wrapText="1" readingOrder="1"/>
    </xf>
    <xf numFmtId="10" fontId="11" fillId="0" borderId="1" xfId="2" applyNumberFormat="1" applyFont="1" applyBorder="1" applyAlignment="1">
      <alignment vertical="center" wrapText="1" readingOrder="1"/>
    </xf>
    <xf numFmtId="10" fontId="10" fillId="0" borderId="1" xfId="2" applyNumberFormat="1" applyFont="1" applyBorder="1" applyAlignment="1">
      <alignment vertical="center" wrapText="1" readingOrder="1"/>
    </xf>
    <xf numFmtId="167" fontId="10" fillId="0" borderId="1" xfId="0" applyNumberFormat="1" applyFont="1" applyBorder="1" applyAlignment="1">
      <alignment vertical="center" wrapText="1" readingOrder="1"/>
    </xf>
    <xf numFmtId="1" fontId="11" fillId="0" borderId="1" xfId="0" applyNumberFormat="1" applyFont="1" applyBorder="1" applyAlignment="1">
      <alignment vertical="center" wrapText="1" readingOrder="1"/>
    </xf>
    <xf numFmtId="167" fontId="10" fillId="0" borderId="1" xfId="1" applyNumberFormat="1" applyFont="1" applyBorder="1" applyAlignment="1">
      <alignment vertical="center" wrapText="1" readingOrder="1"/>
    </xf>
    <xf numFmtId="0" fontId="2" fillId="21" borderId="25" xfId="0" applyFont="1" applyFill="1" applyBorder="1" applyAlignment="1">
      <alignment horizontal="left" vertical="center" wrapText="1" readingOrder="1"/>
    </xf>
    <xf numFmtId="0" fontId="5" fillId="21" borderId="25" xfId="0" applyFont="1" applyFill="1" applyBorder="1" applyAlignment="1">
      <alignment horizontal="left" vertical="center" wrapText="1" readingOrder="1"/>
    </xf>
    <xf numFmtId="0" fontId="4" fillId="22" borderId="25" xfId="0" applyFont="1" applyFill="1" applyBorder="1" applyAlignment="1">
      <alignment vertical="center" wrapText="1"/>
    </xf>
    <xf numFmtId="0" fontId="6" fillId="23" borderId="14" xfId="0" applyFont="1" applyFill="1" applyBorder="1" applyAlignment="1">
      <alignment horizontal="left" vertical="center" wrapText="1" readingOrder="1"/>
    </xf>
    <xf numFmtId="4" fontId="10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4" fontId="10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41" fillId="9" borderId="1" xfId="0" applyFont="1" applyFill="1" applyBorder="1" applyAlignment="1">
      <alignment horizontal="left" vertical="top" wrapText="1" readingOrder="1"/>
    </xf>
    <xf numFmtId="0" fontId="8" fillId="11" borderId="1" xfId="0" applyFont="1" applyFill="1" applyBorder="1" applyAlignment="1">
      <alignment vertical="center" wrapText="1"/>
    </xf>
    <xf numFmtId="0" fontId="2" fillId="18" borderId="17" xfId="0" applyFont="1" applyFill="1" applyBorder="1" applyAlignment="1">
      <alignment horizontal="left" vertical="center" wrapText="1" readingOrder="1"/>
    </xf>
    <xf numFmtId="0" fontId="2" fillId="18" borderId="18" xfId="0" applyFont="1" applyFill="1" applyBorder="1" applyAlignment="1">
      <alignment horizontal="left" vertical="center" wrapText="1" readingOrder="1"/>
    </xf>
    <xf numFmtId="0" fontId="5" fillId="18" borderId="15" xfId="0" applyFont="1" applyFill="1" applyBorder="1" applyAlignment="1">
      <alignment horizontal="left" vertical="center" wrapText="1" readingOrder="1"/>
    </xf>
    <xf numFmtId="0" fontId="5" fillId="18" borderId="20" xfId="0" applyFont="1" applyFill="1" applyBorder="1" applyAlignment="1">
      <alignment horizontal="left" vertical="center" wrapText="1" readingOrder="1"/>
    </xf>
    <xf numFmtId="0" fontId="5" fillId="18" borderId="22" xfId="0" applyFont="1" applyFill="1" applyBorder="1" applyAlignment="1">
      <alignment horizontal="left" vertical="center" wrapText="1" readingOrder="1"/>
    </xf>
    <xf numFmtId="0" fontId="5" fillId="18" borderId="23" xfId="0" applyFont="1" applyFill="1" applyBorder="1" applyAlignment="1">
      <alignment horizontal="left" vertical="center" wrapText="1" readingOrder="1"/>
    </xf>
    <xf numFmtId="9" fontId="12" fillId="0" borderId="1" xfId="2" applyFont="1" applyBorder="1" applyAlignment="1">
      <alignment horizontal="right" vertical="center" wrapText="1" readingOrder="1"/>
    </xf>
    <xf numFmtId="0" fontId="40" fillId="20" borderId="24" xfId="0" applyFont="1" applyFill="1" applyBorder="1" applyAlignment="1">
      <alignment horizontal="left" vertical="top" wrapText="1" readingOrder="1"/>
    </xf>
    <xf numFmtId="166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 readingOrder="1"/>
    </xf>
    <xf numFmtId="2" fontId="10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0" fontId="10" fillId="2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 readingOrder="1"/>
    </xf>
    <xf numFmtId="2" fontId="10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readingOrder="1"/>
    </xf>
    <xf numFmtId="2" fontId="10" fillId="0" borderId="1" xfId="0" applyNumberFormat="1" applyFont="1" applyFill="1" applyBorder="1" applyAlignment="1">
      <alignment horizontal="center" wrapText="1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 readingOrder="1"/>
    </xf>
    <xf numFmtId="0" fontId="10" fillId="0" borderId="1" xfId="0" applyFont="1" applyBorder="1" applyAlignment="1">
      <alignment horizontal="left" vertical="top" wrapText="1" readingOrder="1"/>
    </xf>
    <xf numFmtId="0" fontId="7" fillId="10" borderId="14" xfId="0" applyFont="1" applyFill="1" applyBorder="1" applyAlignment="1">
      <alignment horizontal="left" vertical="center" wrapText="1" readingOrder="1"/>
    </xf>
    <xf numFmtId="0" fontId="7" fillId="10" borderId="14" xfId="0" applyFont="1" applyFill="1" applyBorder="1" applyAlignment="1">
      <alignment vertical="center" wrapText="1" readingOrder="1"/>
    </xf>
    <xf numFmtId="0" fontId="7" fillId="10" borderId="14" xfId="0" applyFont="1" applyFill="1" applyBorder="1" applyAlignment="1">
      <alignment horizontal="right" vertical="center" wrapText="1" readingOrder="1"/>
    </xf>
    <xf numFmtId="167" fontId="10" fillId="0" borderId="1" xfId="0" applyNumberFormat="1" applyFont="1" applyBorder="1" applyAlignment="1">
      <alignment horizontal="right" vertical="center" wrapText="1" readingOrder="1"/>
    </xf>
    <xf numFmtId="167" fontId="10" fillId="0" borderId="1" xfId="1" applyNumberFormat="1" applyFont="1" applyBorder="1" applyAlignment="1">
      <alignment horizontal="right" vertical="center" wrapText="1" readingOrder="1"/>
    </xf>
    <xf numFmtId="0" fontId="10" fillId="0" borderId="8" xfId="0" applyFont="1" applyBorder="1" applyAlignment="1">
      <alignment vertical="center" wrapText="1" readingOrder="1"/>
    </xf>
    <xf numFmtId="0" fontId="10" fillId="0" borderId="8" xfId="0" applyFont="1" applyFill="1" applyBorder="1" applyAlignment="1">
      <alignment vertical="center" wrapText="1" readingOrder="1"/>
    </xf>
    <xf numFmtId="0" fontId="11" fillId="0" borderId="8" xfId="0" applyFont="1" applyBorder="1" applyAlignment="1">
      <alignment vertical="center" wrapText="1" readingOrder="1"/>
    </xf>
    <xf numFmtId="10" fontId="11" fillId="0" borderId="8" xfId="2" applyNumberFormat="1" applyFont="1" applyBorder="1" applyAlignment="1">
      <alignment horizontal="right" vertical="center" wrapText="1" readingOrder="1"/>
    </xf>
    <xf numFmtId="10" fontId="10" fillId="0" borderId="8" xfId="2" applyNumberFormat="1" applyFont="1" applyFill="1" applyBorder="1" applyAlignment="1">
      <alignment vertical="center" wrapText="1" readingOrder="1"/>
    </xf>
    <xf numFmtId="0" fontId="10" fillId="0" borderId="1" xfId="0" applyFont="1" applyFill="1" applyBorder="1" applyAlignment="1">
      <alignment vertical="center" wrapText="1" readingOrder="1"/>
    </xf>
    <xf numFmtId="1" fontId="11" fillId="0" borderId="1" xfId="0" applyNumberFormat="1" applyFont="1" applyBorder="1" applyAlignment="1">
      <alignment horizontal="right" vertical="center" wrapText="1" readingOrder="1"/>
    </xf>
    <xf numFmtId="1" fontId="10" fillId="0" borderId="8" xfId="2" applyNumberFormat="1" applyFont="1" applyFill="1" applyBorder="1" applyAlignment="1">
      <alignment vertical="center" wrapText="1" readingOrder="1"/>
    </xf>
    <xf numFmtId="0" fontId="39" fillId="9" borderId="1" xfId="0" applyFont="1" applyFill="1" applyBorder="1" applyAlignment="1">
      <alignment horizontal="left" vertical="top" wrapText="1" readingOrder="1"/>
    </xf>
    <xf numFmtId="0" fontId="2" fillId="18" borderId="16" xfId="0" applyFont="1" applyFill="1" applyBorder="1" applyAlignment="1">
      <alignment horizontal="left" vertical="center" wrapText="1" readingOrder="1"/>
    </xf>
    <xf numFmtId="0" fontId="5" fillId="18" borderId="19" xfId="0" applyFont="1" applyFill="1" applyBorder="1" applyAlignment="1">
      <alignment horizontal="left" vertical="center" wrapText="1" readingOrder="1"/>
    </xf>
    <xf numFmtId="0" fontId="4" fillId="19" borderId="15" xfId="0" applyFont="1" applyFill="1" applyBorder="1" applyAlignment="1">
      <alignment vertical="center" wrapText="1"/>
    </xf>
    <xf numFmtId="0" fontId="5" fillId="18" borderId="21" xfId="0" applyFont="1" applyFill="1" applyBorder="1" applyAlignment="1">
      <alignment horizontal="left" vertical="center" wrapText="1" readingOrder="1"/>
    </xf>
    <xf numFmtId="0" fontId="4" fillId="19" borderId="22" xfId="0" applyFont="1" applyFill="1" applyBorder="1" applyAlignment="1">
      <alignment vertical="center" wrapText="1"/>
    </xf>
    <xf numFmtId="0" fontId="6" fillId="16" borderId="14" xfId="0" applyFont="1" applyFill="1" applyBorder="1" applyAlignment="1">
      <alignment horizontal="left" vertical="center" wrapText="1" readingOrder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readingOrder="1"/>
    </xf>
    <xf numFmtId="0" fontId="40" fillId="20" borderId="40" xfId="0" applyFont="1" applyFill="1" applyBorder="1" applyAlignment="1">
      <alignment horizontal="left" vertical="top" wrapText="1" readingOrder="1"/>
    </xf>
    <xf numFmtId="1" fontId="12" fillId="0" borderId="1" xfId="2" applyNumberFormat="1" applyFont="1" applyBorder="1" applyAlignment="1">
      <alignment horizontal="right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9" xfId="0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left" vertical="center" wrapText="1" readingOrder="1"/>
    </xf>
    <xf numFmtId="0" fontId="10" fillId="0" borderId="9" xfId="0" applyFont="1" applyBorder="1" applyAlignment="1">
      <alignment horizontal="left" vertical="center" wrapText="1" readingOrder="1"/>
    </xf>
    <xf numFmtId="0" fontId="10" fillId="0" borderId="3" xfId="0" applyFont="1" applyBorder="1" applyAlignment="1">
      <alignment horizontal="left" vertical="center" wrapText="1" readingOrder="1"/>
    </xf>
    <xf numFmtId="0" fontId="12" fillId="0" borderId="2" xfId="0" applyFont="1" applyBorder="1" applyAlignment="1">
      <alignment horizontal="left" vertical="center" wrapText="1" readingOrder="1"/>
    </xf>
    <xf numFmtId="0" fontId="12" fillId="0" borderId="9" xfId="0" applyFont="1" applyBorder="1" applyAlignment="1">
      <alignment horizontal="left" vertical="center" wrapText="1" readingOrder="1"/>
    </xf>
    <xf numFmtId="0" fontId="12" fillId="0" borderId="3" xfId="0" applyFont="1" applyBorder="1" applyAlignment="1">
      <alignment horizontal="left" vertical="center" wrapText="1" readingOrder="1"/>
    </xf>
    <xf numFmtId="168" fontId="12" fillId="0" borderId="2" xfId="1" applyNumberFormat="1" applyFont="1" applyBorder="1" applyAlignment="1">
      <alignment horizontal="right" vertical="center" wrapText="1" readingOrder="1"/>
    </xf>
    <xf numFmtId="168" fontId="12" fillId="0" borderId="9" xfId="1" applyNumberFormat="1" applyFont="1" applyBorder="1" applyAlignment="1">
      <alignment horizontal="right" vertical="center" wrapText="1" readingOrder="1"/>
    </xf>
    <xf numFmtId="168" fontId="12" fillId="0" borderId="3" xfId="1" applyNumberFormat="1" applyFont="1" applyBorder="1" applyAlignment="1">
      <alignment horizontal="right" vertical="center" wrapText="1" readingOrder="1"/>
    </xf>
    <xf numFmtId="169" fontId="12" fillId="0" borderId="2" xfId="1" applyNumberFormat="1" applyFont="1" applyBorder="1" applyAlignment="1">
      <alignment horizontal="right" vertical="center" wrapText="1" readingOrder="1"/>
    </xf>
    <xf numFmtId="169" fontId="12" fillId="0" borderId="3" xfId="1" applyNumberFormat="1" applyFont="1" applyBorder="1" applyAlignment="1">
      <alignment horizontal="right" vertical="center" wrapText="1" readingOrder="1"/>
    </xf>
    <xf numFmtId="0" fontId="12" fillId="0" borderId="2" xfId="0" applyFont="1" applyBorder="1" applyAlignment="1">
      <alignment horizontal="center" vertical="center" wrapText="1" readingOrder="1"/>
    </xf>
    <xf numFmtId="0" fontId="12" fillId="0" borderId="3" xfId="0" applyFont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left" vertical="top" wrapText="1" readingOrder="1"/>
    </xf>
    <xf numFmtId="0" fontId="12" fillId="0" borderId="9" xfId="0" applyFont="1" applyBorder="1" applyAlignment="1">
      <alignment horizontal="left" vertical="top" wrapText="1" readingOrder="1"/>
    </xf>
    <xf numFmtId="0" fontId="12" fillId="0" borderId="3" xfId="0" applyFont="1" applyBorder="1" applyAlignment="1">
      <alignment horizontal="left" vertical="top" wrapText="1" readingOrder="1"/>
    </xf>
    <xf numFmtId="0" fontId="38" fillId="12" borderId="1" xfId="0" applyFont="1" applyFill="1" applyBorder="1" applyAlignment="1">
      <alignment horizontal="left" vertical="top" wrapText="1" readingOrder="1"/>
    </xf>
    <xf numFmtId="9" fontId="12" fillId="0" borderId="1" xfId="0" applyNumberFormat="1" applyFont="1" applyBorder="1" applyAlignment="1">
      <alignment horizontal="right" vertical="center" wrapText="1" readingOrder="1"/>
    </xf>
    <xf numFmtId="0" fontId="35" fillId="7" borderId="1" xfId="0" applyFont="1" applyFill="1" applyBorder="1" applyAlignment="1">
      <alignment horizontal="left" vertical="center" wrapText="1" readingOrder="1"/>
    </xf>
    <xf numFmtId="0" fontId="36" fillId="7" borderId="1" xfId="0" applyFont="1" applyFill="1" applyBorder="1" applyAlignment="1">
      <alignment horizontal="left" vertical="center" wrapText="1" readingOrder="1"/>
    </xf>
    <xf numFmtId="0" fontId="37" fillId="8" borderId="1" xfId="0" applyFont="1" applyFill="1" applyBorder="1" applyAlignment="1">
      <alignment vertical="center" wrapText="1"/>
    </xf>
    <xf numFmtId="0" fontId="36" fillId="7" borderId="8" xfId="0" applyFont="1" applyFill="1" applyBorder="1" applyAlignment="1">
      <alignment horizontal="left" vertical="center" wrapText="1" readingOrder="1"/>
    </xf>
    <xf numFmtId="0" fontId="37" fillId="8" borderId="8" xfId="0" applyFont="1" applyFill="1" applyBorder="1" applyAlignment="1">
      <alignment vertical="center" wrapText="1"/>
    </xf>
    <xf numFmtId="0" fontId="35" fillId="7" borderId="2" xfId="0" applyFont="1" applyFill="1" applyBorder="1" applyAlignment="1">
      <alignment horizontal="left" vertical="center" wrapText="1" readingOrder="1"/>
    </xf>
    <xf numFmtId="0" fontId="35" fillId="7" borderId="9" xfId="0" applyFont="1" applyFill="1" applyBorder="1" applyAlignment="1">
      <alignment horizontal="left" vertical="center" wrapText="1" readingOrder="1"/>
    </xf>
    <xf numFmtId="0" fontId="35" fillId="7" borderId="3" xfId="0" applyFont="1" applyFill="1" applyBorder="1" applyAlignment="1">
      <alignment horizontal="left" vertical="center" wrapText="1" readingOrder="1"/>
    </xf>
    <xf numFmtId="0" fontId="36" fillId="7" borderId="2" xfId="0" applyFont="1" applyFill="1" applyBorder="1" applyAlignment="1">
      <alignment horizontal="left" vertical="center" wrapText="1" readingOrder="1"/>
    </xf>
    <xf numFmtId="0" fontId="36" fillId="7" borderId="9" xfId="0" applyFont="1" applyFill="1" applyBorder="1" applyAlignment="1">
      <alignment horizontal="left" vertical="center" wrapText="1" readingOrder="1"/>
    </xf>
    <xf numFmtId="0" fontId="36" fillId="7" borderId="3" xfId="0" applyFont="1" applyFill="1" applyBorder="1" applyAlignment="1">
      <alignment horizontal="left" vertical="center" wrapText="1" readingOrder="1"/>
    </xf>
    <xf numFmtId="0" fontId="36" fillId="7" borderId="11" xfId="0" applyFont="1" applyFill="1" applyBorder="1" applyAlignment="1">
      <alignment horizontal="left" vertical="center" wrapText="1" readingOrder="1"/>
    </xf>
    <xf numFmtId="0" fontId="36" fillId="7" borderId="12" xfId="0" applyFont="1" applyFill="1" applyBorder="1" applyAlignment="1">
      <alignment horizontal="left" vertical="center" wrapText="1" readingOrder="1"/>
    </xf>
    <xf numFmtId="0" fontId="36" fillId="7" borderId="13" xfId="0" applyFont="1" applyFill="1" applyBorder="1" applyAlignment="1">
      <alignment horizontal="left" vertical="center" wrapText="1" readingOrder="1"/>
    </xf>
    <xf numFmtId="0" fontId="51" fillId="0" borderId="1" xfId="0" applyFont="1" applyFill="1" applyBorder="1" applyAlignment="1">
      <alignment horizontal="left" vertical="top" wrapText="1" readingOrder="1"/>
    </xf>
    <xf numFmtId="0" fontId="49" fillId="0" borderId="1" xfId="0" applyFont="1" applyFill="1" applyBorder="1" applyAlignment="1">
      <alignment horizontal="left" vertical="top" wrapText="1" readingOrder="1"/>
    </xf>
    <xf numFmtId="0" fontId="10" fillId="2" borderId="1" xfId="0" applyFont="1" applyFill="1" applyBorder="1" applyAlignment="1">
      <alignment horizontal="left" vertical="center" wrapText="1" readingOrder="1"/>
    </xf>
    <xf numFmtId="0" fontId="50" fillId="2" borderId="1" xfId="3" applyFont="1" applyFill="1" applyBorder="1" applyAlignment="1">
      <alignment horizontal="left" vertical="center" wrapText="1" readingOrder="1"/>
    </xf>
    <xf numFmtId="0" fontId="12" fillId="2" borderId="1" xfId="0" applyFont="1" applyFill="1" applyBorder="1" applyAlignment="1">
      <alignment horizontal="left" vertical="center" wrapText="1" readingOrder="1"/>
    </xf>
    <xf numFmtId="0" fontId="12" fillId="2" borderId="1" xfId="2" applyNumberFormat="1" applyFont="1" applyFill="1" applyBorder="1" applyAlignment="1">
      <alignment horizontal="right" vertical="center" wrapText="1" readingOrder="1"/>
    </xf>
    <xf numFmtId="4" fontId="11" fillId="0" borderId="1" xfId="0" applyNumberFormat="1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11" fillId="2" borderId="1" xfId="0" applyFont="1" applyFill="1" applyBorder="1" applyAlignment="1">
      <alignment horizontal="left" vertical="center" wrapText="1" readingOrder="1"/>
    </xf>
    <xf numFmtId="0" fontId="0" fillId="0" borderId="1" xfId="0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 readingOrder="1"/>
    </xf>
    <xf numFmtId="0" fontId="11" fillId="2" borderId="41" xfId="0" applyFont="1" applyFill="1" applyBorder="1" applyAlignment="1">
      <alignment horizontal="center" vertical="center" wrapText="1" readingOrder="1"/>
    </xf>
    <xf numFmtId="9" fontId="12" fillId="0" borderId="1" xfId="1" applyNumberFormat="1" applyFont="1" applyBorder="1" applyAlignment="1">
      <alignment horizontal="right" vertical="center" wrapText="1" readingOrder="1"/>
    </xf>
    <xf numFmtId="0" fontId="12" fillId="2" borderId="2" xfId="0" applyFont="1" applyFill="1" applyBorder="1" applyAlignment="1">
      <alignment horizontal="left" vertical="top" wrapText="1" readingOrder="1"/>
    </xf>
    <xf numFmtId="0" fontId="12" fillId="2" borderId="9" xfId="0" applyFont="1" applyFill="1" applyBorder="1" applyAlignment="1">
      <alignment horizontal="left" vertical="top" wrapText="1" readingOrder="1"/>
    </xf>
    <xf numFmtId="0" fontId="12" fillId="2" borderId="3" xfId="0" applyFont="1" applyFill="1" applyBorder="1" applyAlignment="1">
      <alignment horizontal="left" vertical="top" wrapText="1" readingOrder="1"/>
    </xf>
    <xf numFmtId="0" fontId="23" fillId="3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32" borderId="1" xfId="0" applyFont="1" applyFill="1" applyBorder="1" applyAlignment="1">
      <alignment horizontal="center"/>
    </xf>
    <xf numFmtId="164" fontId="5" fillId="29" borderId="2" xfId="1" applyFont="1" applyFill="1" applyBorder="1" applyAlignment="1">
      <alignment horizontal="center"/>
    </xf>
    <xf numFmtId="164" fontId="5" fillId="29" borderId="3" xfId="1" applyFont="1" applyFill="1" applyBorder="1" applyAlignment="1">
      <alignment horizontal="center"/>
    </xf>
    <xf numFmtId="164" fontId="24" fillId="0" borderId="1" xfId="1" applyFont="1" applyBorder="1" applyAlignment="1">
      <alignment horizontal="center"/>
    </xf>
    <xf numFmtId="164" fontId="5" fillId="17" borderId="1" xfId="1" applyFont="1" applyFill="1" applyBorder="1" applyAlignment="1">
      <alignment horizontal="center"/>
    </xf>
    <xf numFmtId="164" fontId="5" fillId="27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27" borderId="1" xfId="0" applyNumberFormat="1" applyFont="1" applyFill="1" applyBorder="1" applyAlignment="1">
      <alignment horizontal="center"/>
    </xf>
    <xf numFmtId="0" fontId="5" fillId="27" borderId="1" xfId="0" applyFont="1" applyFill="1" applyBorder="1" applyAlignment="1">
      <alignment horizontal="center"/>
    </xf>
    <xf numFmtId="164" fontId="24" fillId="0" borderId="2" xfId="1" applyFont="1" applyBorder="1" applyAlignment="1">
      <alignment horizontal="center"/>
    </xf>
    <xf numFmtId="164" fontId="24" fillId="0" borderId="3" xfId="1" applyFont="1" applyBorder="1" applyAlignment="1">
      <alignment horizontal="center"/>
    </xf>
    <xf numFmtId="164" fontId="5" fillId="29" borderId="1" xfId="1" applyFont="1" applyFill="1" applyBorder="1" applyAlignment="1">
      <alignment horizontal="center"/>
    </xf>
    <xf numFmtId="0" fontId="46" fillId="2" borderId="26" xfId="0" applyFont="1" applyFill="1" applyBorder="1" applyAlignment="1">
      <alignment horizontal="center"/>
    </xf>
    <xf numFmtId="164" fontId="5" fillId="32" borderId="1" xfId="1" applyFont="1" applyFill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43" fillId="42" borderId="32" xfId="0" applyFont="1" applyFill="1" applyBorder="1" applyAlignment="1">
      <alignment horizontal="left" vertical="center" wrapText="1" readingOrder="1"/>
    </xf>
    <xf numFmtId="0" fontId="11" fillId="0" borderId="35" xfId="0" applyFont="1" applyBorder="1" applyAlignment="1">
      <alignment horizontal="left" vertical="center" wrapText="1" readingOrder="1"/>
    </xf>
    <xf numFmtId="0" fontId="12" fillId="0" borderId="33" xfId="0" applyFont="1" applyBorder="1" applyAlignment="1">
      <alignment horizontal="left" vertical="center" wrapText="1" readingOrder="1"/>
    </xf>
    <xf numFmtId="0" fontId="12" fillId="0" borderId="33" xfId="0" applyFont="1" applyBorder="1" applyAlignment="1">
      <alignment horizontal="left" vertical="top" wrapText="1" readingOrder="1"/>
    </xf>
    <xf numFmtId="0" fontId="9" fillId="39" borderId="32" xfId="0" applyFont="1" applyFill="1" applyBorder="1" applyAlignment="1">
      <alignment horizontal="left" vertical="center" wrapText="1" readingOrder="1"/>
    </xf>
    <xf numFmtId="0" fontId="9" fillId="39" borderId="27" xfId="0" applyFont="1" applyFill="1" applyBorder="1" applyAlignment="1">
      <alignment horizontal="left" vertical="center" wrapText="1" readingOrder="1"/>
    </xf>
    <xf numFmtId="0" fontId="47" fillId="41" borderId="28" xfId="0" applyFont="1" applyFill="1" applyBorder="1" applyAlignment="1">
      <alignment horizontal="left" vertical="center" wrapText="1" readingOrder="1"/>
    </xf>
    <xf numFmtId="0" fontId="43" fillId="42" borderId="27" xfId="0" applyFont="1" applyFill="1" applyBorder="1" applyAlignment="1">
      <alignment horizontal="left" vertical="center" wrapText="1" readingOrder="1"/>
    </xf>
    <xf numFmtId="0" fontId="16" fillId="0" borderId="33" xfId="0" applyFont="1" applyBorder="1" applyAlignment="1">
      <alignment horizontal="left" vertical="top" wrapText="1" readingOrder="1"/>
    </xf>
    <xf numFmtId="0" fontId="11" fillId="0" borderId="33" xfId="0" applyFont="1" applyBorder="1" applyAlignment="1">
      <alignment horizontal="left" vertical="top" wrapText="1" readingOrder="1"/>
    </xf>
    <xf numFmtId="0" fontId="12" fillId="0" borderId="25" xfId="0" applyFont="1" applyBorder="1" applyAlignment="1">
      <alignment horizontal="left" vertical="top" wrapText="1" readingOrder="1"/>
    </xf>
    <xf numFmtId="0" fontId="31" fillId="38" borderId="28" xfId="0" applyFont="1" applyFill="1" applyBorder="1" applyAlignment="1">
      <alignment horizontal="left" vertical="center" wrapText="1" readingOrder="1"/>
    </xf>
    <xf numFmtId="0" fontId="9" fillId="36" borderId="32" xfId="0" applyFont="1" applyFill="1" applyBorder="1" applyAlignment="1">
      <alignment horizontal="left" vertical="center" wrapText="1" readingOrder="1"/>
    </xf>
    <xf numFmtId="0" fontId="12" fillId="0" borderId="27" xfId="0" applyFont="1" applyBorder="1" applyAlignment="1">
      <alignment horizontal="left" vertical="center" wrapText="1" readingOrder="1"/>
    </xf>
    <xf numFmtId="0" fontId="12" fillId="0" borderId="15" xfId="0" applyFont="1" applyBorder="1" applyAlignment="1">
      <alignment horizontal="left" vertical="top" wrapText="1" readingOrder="1"/>
    </xf>
    <xf numFmtId="0" fontId="9" fillId="31" borderId="28" xfId="0" applyFont="1" applyFill="1" applyBorder="1" applyAlignment="1">
      <alignment horizontal="left" vertical="center" wrapText="1" readingOrder="1"/>
    </xf>
    <xf numFmtId="0" fontId="31" fillId="35" borderId="29" xfId="0" applyFont="1" applyFill="1" applyBorder="1" applyAlignment="1">
      <alignment horizontal="left" vertical="center" wrapText="1" readingOrder="1"/>
    </xf>
    <xf numFmtId="0" fontId="31" fillId="35" borderId="30" xfId="0" applyFont="1" applyFill="1" applyBorder="1" applyAlignment="1">
      <alignment horizontal="left" vertical="center" wrapText="1" readingOrder="1"/>
    </xf>
    <xf numFmtId="0" fontId="31" fillId="35" borderId="31" xfId="0" applyFont="1" applyFill="1" applyBorder="1" applyAlignment="1">
      <alignment horizontal="left" vertical="center" wrapText="1" readingOrder="1"/>
    </xf>
    <xf numFmtId="0" fontId="11" fillId="0" borderId="15" xfId="0" applyFont="1" applyBorder="1" applyAlignment="1">
      <alignment horizontal="left" vertical="top" wrapText="1" readingOrder="1"/>
    </xf>
    <xf numFmtId="0" fontId="11" fillId="5" borderId="15" xfId="0" applyFont="1" applyFill="1" applyBorder="1" applyAlignment="1">
      <alignment horizontal="left" vertical="center" wrapText="1" readingOrder="1"/>
    </xf>
    <xf numFmtId="0" fontId="11" fillId="5" borderId="15" xfId="0" applyFont="1" applyFill="1" applyBorder="1" applyAlignment="1">
      <alignment horizontal="left" vertical="top" wrapText="1" readingOrder="1"/>
    </xf>
    <xf numFmtId="0" fontId="31" fillId="34" borderId="29" xfId="0" applyFont="1" applyFill="1" applyBorder="1" applyAlignment="1">
      <alignment horizontal="left" vertical="center" wrapText="1" readingOrder="1"/>
    </xf>
    <xf numFmtId="0" fontId="31" fillId="34" borderId="30" xfId="0" applyFont="1" applyFill="1" applyBorder="1" applyAlignment="1">
      <alignment horizontal="left" vertical="center" wrapText="1" readingOrder="1"/>
    </xf>
    <xf numFmtId="0" fontId="31" fillId="34" borderId="31" xfId="0" applyFont="1" applyFill="1" applyBorder="1" applyAlignment="1">
      <alignment horizontal="left" vertical="center" wrapText="1" readingOrder="1"/>
    </xf>
    <xf numFmtId="0" fontId="12" fillId="5" borderId="15" xfId="0" applyFont="1" applyFill="1" applyBorder="1" applyAlignment="1">
      <alignment horizontal="left" vertical="center" wrapText="1" readingOrder="1"/>
    </xf>
    <xf numFmtId="0" fontId="12" fillId="6" borderId="15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5" borderId="15" xfId="0" applyFont="1" applyFill="1" applyBorder="1" applyAlignment="1">
      <alignment horizontal="left" vertical="top" wrapText="1" readingOrder="1"/>
    </xf>
    <xf numFmtId="0" fontId="9" fillId="31" borderId="15" xfId="0" applyFont="1" applyFill="1" applyBorder="1" applyAlignment="1">
      <alignment horizontal="left" vertical="center" wrapText="1" readingOrder="1"/>
    </xf>
    <xf numFmtId="0" fontId="8" fillId="0" borderId="15" xfId="0" applyFont="1" applyBorder="1" applyAlignment="1">
      <alignment horizontal="left" vertical="center" wrapText="1" readingOrder="1"/>
    </xf>
    <xf numFmtId="0" fontId="8" fillId="33" borderId="15" xfId="0" applyFont="1" applyFill="1" applyBorder="1" applyAlignment="1">
      <alignment horizontal="center"/>
    </xf>
    <xf numFmtId="0" fontId="31" fillId="3" borderId="15" xfId="0" applyFont="1" applyFill="1" applyBorder="1" applyAlignment="1">
      <alignment horizontal="center" vertical="center" wrapText="1" readingOrder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5DBBD"/>
      <color rgb="FFA0B4D8"/>
      <color rgb="FFC1CEE5"/>
      <color rgb="FF6A89C2"/>
      <color rgb="FF9FC8E9"/>
      <color rgb="FF88BAE4"/>
      <color rgb="FF60A3DA"/>
      <color rgb="FFDDEBF7"/>
      <color rgb="FFD1D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RS" sz="1200"/>
              <a:t>однос обезбеђених, условно обезбеђених и необезбеђених средстава 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6CA-4862-A287-5114F606A852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6CA-4862-A287-5114F606A85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6CA-4862-A287-5114F606A8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'Збирна табела трошкови'!$D$77:$D$79</c:f>
              <c:strCache>
                <c:ptCount val="3"/>
                <c:pt idx="0">
                  <c:v>Обезбеђена средства</c:v>
                </c:pt>
                <c:pt idx="1">
                  <c:v>Условно обезбеђена</c:v>
                </c:pt>
                <c:pt idx="2">
                  <c:v>Необезбеђена средства</c:v>
                </c:pt>
              </c:strCache>
            </c:strRef>
          </c:cat>
          <c:val>
            <c:numRef>
              <c:f>'Збирна табела трошкови'!$E$77:$E$79</c:f>
              <c:numCache>
                <c:formatCode>#,##0.00</c:formatCode>
                <c:ptCount val="3"/>
                <c:pt idx="0">
                  <c:v>890656.79600000009</c:v>
                </c:pt>
                <c:pt idx="1">
                  <c:v>50083.346000000005</c:v>
                </c:pt>
                <c:pt idx="2">
                  <c:v>1055330.577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B-4282-BDA7-B3D4CA36C32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RS" sz="1200"/>
              <a:t>извор финансирања обезбеђених/условно обезбеђених средстава 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92D-4F7A-8596-BE475F872AFB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92D-4F7A-8596-BE475F872A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'Збирна табела трошкови'!$D$99:$D$100</c:f>
              <c:strCache>
                <c:ptCount val="2"/>
                <c:pt idx="0">
                  <c:v>Буџет РС</c:v>
                </c:pt>
                <c:pt idx="1">
                  <c:v>Донаторска подршка</c:v>
                </c:pt>
              </c:strCache>
            </c:strRef>
          </c:cat>
          <c:val>
            <c:numRef>
              <c:f>'Збирна табела трошкови'!$E$99:$E$100</c:f>
              <c:numCache>
                <c:formatCode>#,##0.00</c:formatCode>
                <c:ptCount val="2"/>
                <c:pt idx="0">
                  <c:v>176733.34600000002</c:v>
                </c:pt>
                <c:pt idx="1">
                  <c:v>764006.79600000009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7-444C-8860-4A1E59CAD02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RS" sz="1200"/>
              <a:t>извор финансирања необезбеђених средстава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brightRoom" dir="t"/>
            </a:scene3d>
            <a:sp3d prstMaterial="flat">
              <a:bevelT w="50800" h="101600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C6B-4E7D-B1B5-D50C79A8C535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C6B-4E7D-B1B5-D50C79A8C5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'Збирна табела трошкови'!$D$120:$D$121</c:f>
              <c:strCache>
                <c:ptCount val="2"/>
                <c:pt idx="0">
                  <c:v>Буџет РС</c:v>
                </c:pt>
                <c:pt idx="1">
                  <c:v>Донаторска подршка</c:v>
                </c:pt>
              </c:strCache>
            </c:strRef>
          </c:cat>
          <c:val>
            <c:numRef>
              <c:f>'Збирна табела трошкови'!$E$120:$E$121</c:f>
              <c:numCache>
                <c:formatCode>#,##0.00</c:formatCode>
                <c:ptCount val="2"/>
                <c:pt idx="0">
                  <c:v>962222.91200000001</c:v>
                </c:pt>
                <c:pt idx="1">
                  <c:v>93107.664999999994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A-45E8-9E58-B5BAD0735B3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RS" sz="1200"/>
              <a:t>однос средстава из буџета и донаторске подршке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FD6-4715-9369-711E85566247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FD6-4715-9369-711E85566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'Збирна табела трошкови'!$D$142:$D$143</c:f>
              <c:strCache>
                <c:ptCount val="2"/>
                <c:pt idx="0">
                  <c:v>Буџет РС</c:v>
                </c:pt>
                <c:pt idx="1">
                  <c:v>Донаторска подршка</c:v>
                </c:pt>
              </c:strCache>
            </c:strRef>
          </c:cat>
          <c:val>
            <c:numRef>
              <c:f>'Збирна табела трошкови'!$E$142:$E$143</c:f>
              <c:numCache>
                <c:formatCode>#,##0.00</c:formatCode>
                <c:ptCount val="2"/>
                <c:pt idx="0">
                  <c:v>1138956.2579999999</c:v>
                </c:pt>
                <c:pt idx="1">
                  <c:v>857114.46100000013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7-42DE-BE12-08A1BECCD92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RS"/>
              <a:t>ИЗВОР</a:t>
            </a:r>
            <a:r>
              <a:rPr lang="sr-Cyrl-RS" baseline="0"/>
              <a:t> ФИНАНСИРАЊА ПОСЕБНИХ ЦИЉЕВА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'Збирна табела трошкови'!$M$47</c:f>
              <c:strCache>
                <c:ptCount val="1"/>
                <c:pt idx="0">
                  <c:v>Буџет РС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'Збирна табела трошкови'!$L$48:$L$53</c:f>
              <c:strCache>
                <c:ptCount val="6"/>
                <c:pt idx="0">
                  <c:v>ПЦ 2.1</c:v>
                </c:pt>
                <c:pt idx="1">
                  <c:v>ПЦ 2.2</c:v>
                </c:pt>
                <c:pt idx="2">
                  <c:v>ПЦ 2.3</c:v>
                </c:pt>
                <c:pt idx="3">
                  <c:v>ПЦ 3.1</c:v>
                </c:pt>
                <c:pt idx="4">
                  <c:v>ПЦ 4.1</c:v>
                </c:pt>
                <c:pt idx="5">
                  <c:v>ОПЕРАТИВНИ ПЛАН</c:v>
                </c:pt>
              </c:strCache>
            </c:strRef>
          </c:cat>
          <c:val>
            <c:numRef>
              <c:f>'Збирна табела трошкови'!$M$48:$M$53</c:f>
              <c:numCache>
                <c:formatCode>#,##0.00</c:formatCode>
                <c:ptCount val="6"/>
                <c:pt idx="0">
                  <c:v>3330.25</c:v>
                </c:pt>
                <c:pt idx="1">
                  <c:v>215004</c:v>
                </c:pt>
                <c:pt idx="2">
                  <c:v>275441.31199999998</c:v>
                </c:pt>
                <c:pt idx="3">
                  <c:v>445100.766</c:v>
                </c:pt>
                <c:pt idx="4">
                  <c:v>148684.76</c:v>
                </c:pt>
                <c:pt idx="5">
                  <c:v>51395.17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D-43F0-8EDA-AD81E887EC29}"/>
            </c:ext>
          </c:extLst>
        </c:ser>
        <c:ser>
          <c:idx val="1"/>
          <c:order val="1"/>
          <c:tx>
            <c:strRef>
              <c:f>'Збирна табела трошкови'!$N$47</c:f>
              <c:strCache>
                <c:ptCount val="1"/>
                <c:pt idx="0">
                  <c:v>Донаторска подршка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'Збирна табела трошкови'!$L$48:$L$53</c:f>
              <c:strCache>
                <c:ptCount val="6"/>
                <c:pt idx="0">
                  <c:v>ПЦ 2.1</c:v>
                </c:pt>
                <c:pt idx="1">
                  <c:v>ПЦ 2.2</c:v>
                </c:pt>
                <c:pt idx="2">
                  <c:v>ПЦ 2.3</c:v>
                </c:pt>
                <c:pt idx="3">
                  <c:v>ПЦ 3.1</c:v>
                </c:pt>
                <c:pt idx="4">
                  <c:v>ПЦ 4.1</c:v>
                </c:pt>
                <c:pt idx="5">
                  <c:v>ОПЕРАТИВНИ ПЛАН</c:v>
                </c:pt>
              </c:strCache>
            </c:strRef>
          </c:cat>
          <c:val>
            <c:numRef>
              <c:f>'Збирна табела трошкови'!$N$48:$N$53</c:f>
              <c:numCache>
                <c:formatCode>#,##0.00</c:formatCode>
                <c:ptCount val="6"/>
                <c:pt idx="0">
                  <c:v>70541.14</c:v>
                </c:pt>
                <c:pt idx="1">
                  <c:v>128582.1</c:v>
                </c:pt>
                <c:pt idx="2">
                  <c:v>146681.34599999999</c:v>
                </c:pt>
                <c:pt idx="3">
                  <c:v>368994.95</c:v>
                </c:pt>
                <c:pt idx="4">
                  <c:v>33010.044999999998</c:v>
                </c:pt>
                <c:pt idx="5">
                  <c:v>109304.88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D-43F0-8EDA-AD81E887E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0983304"/>
        <c:axId val="530987568"/>
      </c:barChart>
      <c:catAx>
        <c:axId val="53098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987568"/>
        <c:crosses val="autoZero"/>
        <c:auto val="1"/>
        <c:lblAlgn val="ctr"/>
        <c:lblOffset val="100"/>
        <c:noMultiLvlLbl val="0"/>
      </c:catAx>
      <c:valAx>
        <c:axId val="53098756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98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RS"/>
              <a:t>ПРОЦЕЊЕНИ ТРОШКОВИ ПО ПОСЕБНИМ ЦИЉЕВИМА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813-4637-9210-6069D2814922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813-4637-9210-6069D2814922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813-4637-9210-6069D2814922}"/>
              </c:ext>
            </c:extLst>
          </c:dPt>
          <c:dPt>
            <c:idx val="3"/>
            <c:bubble3D val="0"/>
            <c:spPr>
              <a:solidFill>
                <a:srgbClr val="60A3DA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813-4637-9210-6069D2814922}"/>
              </c:ext>
            </c:extLst>
          </c:dPt>
          <c:dPt>
            <c:idx val="4"/>
            <c:bubble3D val="0"/>
            <c:spPr>
              <a:solidFill>
                <a:srgbClr val="6A89C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813-4637-9210-6069D2814922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813-4637-9210-6069D2814922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813-4637-9210-6069D281492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813-4637-9210-6069D28149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'Збирна табела трошкови'!$U$48:$U$53</c:f>
              <c:strCache>
                <c:ptCount val="6"/>
                <c:pt idx="0">
                  <c:v>ПЦ 2.1</c:v>
                </c:pt>
                <c:pt idx="1">
                  <c:v>ПЦ 2.2</c:v>
                </c:pt>
                <c:pt idx="2">
                  <c:v>ПЦ 2.3</c:v>
                </c:pt>
                <c:pt idx="3">
                  <c:v>ПЦ 3.1</c:v>
                </c:pt>
                <c:pt idx="4">
                  <c:v>ПЦ 4.1</c:v>
                </c:pt>
                <c:pt idx="5">
                  <c:v>ОПЕРАТИВНИ ПЛАН</c:v>
                </c:pt>
              </c:strCache>
            </c:strRef>
          </c:cat>
          <c:val>
            <c:numRef>
              <c:f>'Збирна табела трошкови'!$V$48:$V$53</c:f>
              <c:numCache>
                <c:formatCode>_-* #,##0.00_-;\-* #,##0.00_-;_-* "-"??_-;_-@_-</c:formatCode>
                <c:ptCount val="6"/>
                <c:pt idx="0">
                  <c:v>73871.39</c:v>
                </c:pt>
                <c:pt idx="1">
                  <c:v>343586.1</c:v>
                </c:pt>
                <c:pt idx="2">
                  <c:v>422122.65799999994</c:v>
                </c:pt>
                <c:pt idx="3">
                  <c:v>814095.71600000001</c:v>
                </c:pt>
                <c:pt idx="4">
                  <c:v>181694.80500000002</c:v>
                </c:pt>
                <c:pt idx="5">
                  <c:v>160700.04999999999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2-4326-8CF7-503B77C7B2F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CS" sz="1200"/>
              <a:t>НЕОБЕЗБЕЂЕНА СРЕДСТВА ПО ПОСЕБНИМ ЦИЉЕВИМА И ИЗВОРИМА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'Збирна табела трошкови'!$V$76</c:f>
              <c:strCache>
                <c:ptCount val="1"/>
                <c:pt idx="0">
                  <c:v>Буџет РС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'Збирна табела трошкови'!$U$77:$U$82</c:f>
              <c:strCache>
                <c:ptCount val="6"/>
                <c:pt idx="0">
                  <c:v>ПЦ 2.1</c:v>
                </c:pt>
                <c:pt idx="1">
                  <c:v>ПЦ 2.2</c:v>
                </c:pt>
                <c:pt idx="2">
                  <c:v>ПЦ 2.3</c:v>
                </c:pt>
                <c:pt idx="3">
                  <c:v>ПЦ 3.1</c:v>
                </c:pt>
                <c:pt idx="4">
                  <c:v>ПЦ 4.1</c:v>
                </c:pt>
                <c:pt idx="5">
                  <c:v>ОПЕРАТИВНИ ПЛАН</c:v>
                </c:pt>
              </c:strCache>
            </c:strRef>
          </c:cat>
          <c:val>
            <c:numRef>
              <c:f>'Збирна табела трошкови'!$V$77:$V$82</c:f>
              <c:numCache>
                <c:formatCode>#,##0.00</c:formatCode>
                <c:ptCount val="6"/>
                <c:pt idx="0">
                  <c:v>2680.25</c:v>
                </c:pt>
                <c:pt idx="1">
                  <c:v>209004</c:v>
                </c:pt>
                <c:pt idx="2">
                  <c:v>261710.65599999999</c:v>
                </c:pt>
                <c:pt idx="3">
                  <c:v>325100.766</c:v>
                </c:pt>
                <c:pt idx="4">
                  <c:v>148684.76</c:v>
                </c:pt>
                <c:pt idx="5">
                  <c:v>15042.48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1-4D42-84C3-6E181FDDF30D}"/>
            </c:ext>
          </c:extLst>
        </c:ser>
        <c:ser>
          <c:idx val="1"/>
          <c:order val="1"/>
          <c:tx>
            <c:strRef>
              <c:f>'Збирна табела трошкови'!$W$76</c:f>
              <c:strCache>
                <c:ptCount val="1"/>
                <c:pt idx="0">
                  <c:v>Донаторска подршка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'Збирна табела трошкови'!$U$77:$U$82</c:f>
              <c:strCache>
                <c:ptCount val="6"/>
                <c:pt idx="0">
                  <c:v>ПЦ 2.1</c:v>
                </c:pt>
                <c:pt idx="1">
                  <c:v>ПЦ 2.2</c:v>
                </c:pt>
                <c:pt idx="2">
                  <c:v>ПЦ 2.3</c:v>
                </c:pt>
                <c:pt idx="3">
                  <c:v>ПЦ 3.1</c:v>
                </c:pt>
                <c:pt idx="4">
                  <c:v>ПЦ 4.1</c:v>
                </c:pt>
                <c:pt idx="5">
                  <c:v>ОПЕРАТИВНИ ПЛАН</c:v>
                </c:pt>
              </c:strCache>
            </c:strRef>
          </c:cat>
          <c:val>
            <c:numRef>
              <c:f>'Збирна табела трошкови'!$W$77:$W$82</c:f>
              <c:numCache>
                <c:formatCode>#,##0.00</c:formatCode>
                <c:ptCount val="6"/>
                <c:pt idx="0">
                  <c:v>37088.839999999997</c:v>
                </c:pt>
                <c:pt idx="1">
                  <c:v>46374</c:v>
                </c:pt>
                <c:pt idx="2">
                  <c:v>0</c:v>
                </c:pt>
                <c:pt idx="3">
                  <c:v>0</c:v>
                </c:pt>
                <c:pt idx="4">
                  <c:v>9644.8250000000007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C1-4D42-84C3-6E181FDDF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705992"/>
        <c:axId val="387708288"/>
      </c:barChart>
      <c:catAx>
        <c:axId val="38770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708288"/>
        <c:crosses val="autoZero"/>
        <c:auto val="1"/>
        <c:lblAlgn val="ctr"/>
        <c:lblOffset val="100"/>
        <c:noMultiLvlLbl val="0"/>
      </c:catAx>
      <c:valAx>
        <c:axId val="38770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705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CS" sz="1200"/>
              <a:t>ОБЕЗБЕЂЕНА СРЕДСТВА ПО ПОСЕБНИМ ЦИЉЕВИМА И ИЗВОРИМА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'Збирна табела трошкови'!$AF$76</c:f>
              <c:strCache>
                <c:ptCount val="1"/>
                <c:pt idx="0">
                  <c:v>Буџет РС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'Збирна табела трошкови'!$AE$77:$AE$82</c:f>
              <c:strCache>
                <c:ptCount val="6"/>
                <c:pt idx="0">
                  <c:v>ПЦ 2.1</c:v>
                </c:pt>
                <c:pt idx="1">
                  <c:v>ПЦ 2.2</c:v>
                </c:pt>
                <c:pt idx="2">
                  <c:v>ПЦ 2.3</c:v>
                </c:pt>
                <c:pt idx="3">
                  <c:v>ПЦ 3.1</c:v>
                </c:pt>
                <c:pt idx="4">
                  <c:v>ПЦ 4.1</c:v>
                </c:pt>
                <c:pt idx="5">
                  <c:v>ОПЕРАТИВНИ ПЛАН</c:v>
                </c:pt>
              </c:strCache>
            </c:strRef>
          </c:cat>
          <c:val>
            <c:numRef>
              <c:f>'Збирна табела трошкови'!$AF$77:$AF$82</c:f>
              <c:numCache>
                <c:formatCode>#,##0.00</c:formatCode>
                <c:ptCount val="6"/>
                <c:pt idx="0">
                  <c:v>650</c:v>
                </c:pt>
                <c:pt idx="1">
                  <c:v>6000</c:v>
                </c:pt>
                <c:pt idx="2">
                  <c:v>13730.656000000001</c:v>
                </c:pt>
                <c:pt idx="3">
                  <c:v>120000</c:v>
                </c:pt>
                <c:pt idx="4">
                  <c:v>0</c:v>
                </c:pt>
                <c:pt idx="5">
                  <c:v>36352.69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9-4811-87A1-F0391280D4F0}"/>
            </c:ext>
          </c:extLst>
        </c:ser>
        <c:ser>
          <c:idx val="1"/>
          <c:order val="1"/>
          <c:tx>
            <c:strRef>
              <c:f>'Збирна табела трошкови'!$AG$76</c:f>
              <c:strCache>
                <c:ptCount val="1"/>
                <c:pt idx="0">
                  <c:v>Донаторска подршка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'Збирна табела трошкови'!$AE$77:$AE$82</c:f>
              <c:strCache>
                <c:ptCount val="6"/>
                <c:pt idx="0">
                  <c:v>ПЦ 2.1</c:v>
                </c:pt>
                <c:pt idx="1">
                  <c:v>ПЦ 2.2</c:v>
                </c:pt>
                <c:pt idx="2">
                  <c:v>ПЦ 2.3</c:v>
                </c:pt>
                <c:pt idx="3">
                  <c:v>ПЦ 3.1</c:v>
                </c:pt>
                <c:pt idx="4">
                  <c:v>ПЦ 4.1</c:v>
                </c:pt>
                <c:pt idx="5">
                  <c:v>ОПЕРАТИВНИ ПЛАН</c:v>
                </c:pt>
              </c:strCache>
            </c:strRef>
          </c:cat>
          <c:val>
            <c:numRef>
              <c:f>'Збирна табела трошкови'!$AG$77:$AG$82</c:f>
              <c:numCache>
                <c:formatCode>#,##0.00</c:formatCode>
                <c:ptCount val="6"/>
                <c:pt idx="0">
                  <c:v>33452.300000000003</c:v>
                </c:pt>
                <c:pt idx="1">
                  <c:v>82208.100000000006</c:v>
                </c:pt>
                <c:pt idx="2">
                  <c:v>146681.34599999999</c:v>
                </c:pt>
                <c:pt idx="3">
                  <c:v>368994.95</c:v>
                </c:pt>
                <c:pt idx="4">
                  <c:v>23365.22</c:v>
                </c:pt>
                <c:pt idx="5">
                  <c:v>109304.88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9-4811-87A1-F0391280D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195264"/>
        <c:axId val="388199856"/>
      </c:barChart>
      <c:catAx>
        <c:axId val="38819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99856"/>
        <c:crosses val="autoZero"/>
        <c:auto val="1"/>
        <c:lblAlgn val="ctr"/>
        <c:lblOffset val="100"/>
        <c:noMultiLvlLbl val="0"/>
      </c:catAx>
      <c:valAx>
        <c:axId val="38819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9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8458</xdr:colOff>
      <xdr:row>17</xdr:row>
      <xdr:rowOff>0</xdr:rowOff>
    </xdr:from>
    <xdr:to>
      <xdr:col>3</xdr:col>
      <xdr:colOff>25400</xdr:colOff>
      <xdr:row>17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91E7882-27C2-421F-B761-2BA0309DA63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56758" y="5676900"/>
          <a:ext cx="16942" cy="0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17</xdr:row>
      <xdr:rowOff>0</xdr:rowOff>
    </xdr:from>
    <xdr:to>
      <xdr:col>9</xdr:col>
      <xdr:colOff>25400</xdr:colOff>
      <xdr:row>17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6856A66-E400-403A-A7B3-6A5A78C27BC4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77075" y="5676900"/>
          <a:ext cx="25400" cy="0"/>
        </a:xfrm>
        <a:prstGeom prst="rect">
          <a:avLst/>
        </a:prstGeom>
      </xdr:spPr>
    </xdr:pic>
    <xdr:clientData/>
  </xdr:twoCellAnchor>
  <xdr:twoCellAnchor>
    <xdr:from>
      <xdr:col>3</xdr:col>
      <xdr:colOff>8458</xdr:colOff>
      <xdr:row>17</xdr:row>
      <xdr:rowOff>0</xdr:rowOff>
    </xdr:from>
    <xdr:to>
      <xdr:col>3</xdr:col>
      <xdr:colOff>25400</xdr:colOff>
      <xdr:row>17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FDC3136-7C39-4A4B-ABDC-A80B395133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56758" y="5676900"/>
          <a:ext cx="16942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80</xdr:row>
      <xdr:rowOff>120650</xdr:rowOff>
    </xdr:from>
    <xdr:to>
      <xdr:col>7</xdr:col>
      <xdr:colOff>317499</xdr:colOff>
      <xdr:row>95</xdr:row>
      <xdr:rowOff>21167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564EB25-E648-4E36-934A-CD8F5C8B16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101</xdr:row>
      <xdr:rowOff>131233</xdr:rowOff>
    </xdr:from>
    <xdr:to>
      <xdr:col>7</xdr:col>
      <xdr:colOff>169333</xdr:colOff>
      <xdr:row>116</xdr:row>
      <xdr:rowOff>16933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AC2FEBC-410A-4AFE-BCEC-B66089A384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21167</xdr:colOff>
      <xdr:row>123</xdr:row>
      <xdr:rowOff>35983</xdr:rowOff>
    </xdr:from>
    <xdr:to>
      <xdr:col>7</xdr:col>
      <xdr:colOff>190500</xdr:colOff>
      <xdr:row>137</xdr:row>
      <xdr:rowOff>112183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E72804B-3ACA-4D47-AACA-2E1BC2EE08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10584</xdr:colOff>
      <xdr:row>145</xdr:row>
      <xdr:rowOff>4234</xdr:rowOff>
    </xdr:from>
    <xdr:to>
      <xdr:col>7</xdr:col>
      <xdr:colOff>179917</xdr:colOff>
      <xdr:row>159</xdr:row>
      <xdr:rowOff>80434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82A5F4E-1B69-463C-925C-C2AC36A6F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84666</xdr:colOff>
      <xdr:row>55</xdr:row>
      <xdr:rowOff>67733</xdr:rowOff>
    </xdr:from>
    <xdr:to>
      <xdr:col>16</xdr:col>
      <xdr:colOff>804333</xdr:colOff>
      <xdr:row>74</xdr:row>
      <xdr:rowOff>42333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0270C8F-2D73-4299-B13B-094DA6D085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21166</xdr:colOff>
      <xdr:row>55</xdr:row>
      <xdr:rowOff>25400</xdr:rowOff>
    </xdr:from>
    <xdr:to>
      <xdr:col>26</xdr:col>
      <xdr:colOff>296333</xdr:colOff>
      <xdr:row>69</xdr:row>
      <xdr:rowOff>101600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822DB90-0E05-4F20-BA33-C6A5EBAC41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359833</xdr:colOff>
      <xdr:row>84</xdr:row>
      <xdr:rowOff>4234</xdr:rowOff>
    </xdr:from>
    <xdr:to>
      <xdr:col>27</xdr:col>
      <xdr:colOff>232832</xdr:colOff>
      <xdr:row>100</xdr:row>
      <xdr:rowOff>84666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F7CAE9-A0D0-4AC2-B5E0-BFC49A5C61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582082</xdr:colOff>
      <xdr:row>83</xdr:row>
      <xdr:rowOff>184150</xdr:rowOff>
    </xdr:from>
    <xdr:to>
      <xdr:col>38</xdr:col>
      <xdr:colOff>476249</xdr:colOff>
      <xdr:row>99</xdr:row>
      <xdr:rowOff>84665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B43448-9934-4D1D-8A2E-1371CD1EC9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onitoring.mduls.gov.r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9"/>
  <sheetViews>
    <sheetView tabSelected="1" topLeftCell="A175" zoomScale="90" zoomScaleNormal="90" workbookViewId="0">
      <selection activeCell="A181" sqref="A181:C181"/>
    </sheetView>
  </sheetViews>
  <sheetFormatPr defaultColWidth="0" defaultRowHeight="15" zeroHeight="1" x14ac:dyDescent="0.25"/>
  <cols>
    <col min="1" max="1" width="26.42578125" style="38" customWidth="1"/>
    <col min="2" max="24" width="9.140625" style="38" customWidth="1"/>
    <col min="25" max="31" width="0" style="38" hidden="1" customWidth="1"/>
    <col min="32" max="16384" width="9.140625" style="38" hidden="1"/>
  </cols>
  <sheetData>
    <row r="1" spans="1:31" s="36" customFormat="1" x14ac:dyDescent="0.25">
      <c r="A1" s="108" t="s">
        <v>0</v>
      </c>
      <c r="B1" s="108"/>
      <c r="C1" s="108"/>
      <c r="D1" s="108"/>
      <c r="E1" s="108"/>
      <c r="F1" s="108"/>
      <c r="G1" s="108" t="s">
        <v>3</v>
      </c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31" s="36" customFormat="1" x14ac:dyDescent="0.25">
      <c r="A2" s="109" t="s">
        <v>1</v>
      </c>
      <c r="B2" s="110"/>
      <c r="C2" s="110"/>
      <c r="D2" s="110"/>
      <c r="E2" s="110"/>
      <c r="F2" s="110"/>
      <c r="G2" s="109" t="s">
        <v>4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31" s="36" customFormat="1" x14ac:dyDescent="0.25">
      <c r="A3" s="109" t="s">
        <v>2</v>
      </c>
      <c r="B3" s="110"/>
      <c r="C3" s="110"/>
      <c r="D3" s="110"/>
      <c r="E3" s="110"/>
      <c r="F3" s="110"/>
      <c r="G3" s="109" t="s">
        <v>5</v>
      </c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31" s="2" customFormat="1" ht="27.6" customHeight="1" x14ac:dyDescent="0.25">
      <c r="A4" s="185" t="s">
        <v>1058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</row>
    <row r="5" spans="1:31" s="2" customFormat="1" ht="22.5" x14ac:dyDescent="0.25">
      <c r="A5" s="111" t="s">
        <v>6</v>
      </c>
      <c r="B5" s="111"/>
      <c r="C5" s="111"/>
      <c r="D5" s="111"/>
      <c r="E5" s="176" t="s">
        <v>7</v>
      </c>
      <c r="F5" s="176"/>
      <c r="G5" s="176"/>
      <c r="H5" s="176" t="s">
        <v>8</v>
      </c>
      <c r="I5" s="176"/>
      <c r="J5" s="176"/>
      <c r="K5" s="176" t="s">
        <v>9</v>
      </c>
      <c r="L5" s="176"/>
      <c r="M5" s="176"/>
      <c r="N5" s="97" t="s">
        <v>10</v>
      </c>
      <c r="O5" s="112" t="s">
        <v>11</v>
      </c>
      <c r="P5" s="112"/>
      <c r="Q5" s="112" t="s">
        <v>12</v>
      </c>
      <c r="R5" s="112"/>
      <c r="S5" s="112" t="s">
        <v>13</v>
      </c>
      <c r="T5" s="112"/>
      <c r="U5" s="112" t="s">
        <v>14</v>
      </c>
      <c r="V5" s="112"/>
      <c r="W5" s="112" t="s">
        <v>15</v>
      </c>
      <c r="X5" s="112"/>
    </row>
    <row r="6" spans="1:31" s="2" customFormat="1" ht="31.9" customHeight="1" x14ac:dyDescent="0.25">
      <c r="A6" s="177" t="s">
        <v>1059</v>
      </c>
      <c r="B6" s="178"/>
      <c r="C6" s="178"/>
      <c r="D6" s="179"/>
      <c r="E6" s="180" t="s">
        <v>1071</v>
      </c>
      <c r="F6" s="181"/>
      <c r="G6" s="182"/>
      <c r="H6" s="180" t="s">
        <v>1072</v>
      </c>
      <c r="I6" s="181"/>
      <c r="J6" s="182"/>
      <c r="K6" s="186">
        <v>0.53369999999999995</v>
      </c>
      <c r="L6" s="181"/>
      <c r="M6" s="182"/>
      <c r="N6" s="97">
        <v>2019</v>
      </c>
      <c r="O6" s="104" t="s">
        <v>1065</v>
      </c>
      <c r="P6" s="105"/>
      <c r="Q6" s="104" t="s">
        <v>1066</v>
      </c>
      <c r="R6" s="105"/>
      <c r="S6" s="104" t="s">
        <v>1067</v>
      </c>
      <c r="T6" s="105"/>
      <c r="U6" s="104" t="s">
        <v>1068</v>
      </c>
      <c r="V6" s="105"/>
      <c r="W6" s="104" t="s">
        <v>1069</v>
      </c>
      <c r="X6" s="105"/>
    </row>
    <row r="7" spans="1:31" s="2" customFormat="1" ht="36" customHeight="1" x14ac:dyDescent="0.25">
      <c r="A7" s="106" t="s">
        <v>1070</v>
      </c>
      <c r="B7" s="106"/>
      <c r="C7" s="106"/>
      <c r="D7" s="106"/>
      <c r="E7" s="106" t="s">
        <v>1074</v>
      </c>
      <c r="F7" s="106"/>
      <c r="G7" s="106"/>
      <c r="H7" s="106" t="s">
        <v>1073</v>
      </c>
      <c r="I7" s="106"/>
      <c r="J7" s="106"/>
      <c r="K7" s="107">
        <v>4</v>
      </c>
      <c r="L7" s="107"/>
      <c r="M7" s="107"/>
      <c r="N7" s="4">
        <v>2020</v>
      </c>
      <c r="O7" s="107">
        <v>4.5</v>
      </c>
      <c r="P7" s="107"/>
      <c r="Q7" s="107">
        <v>5</v>
      </c>
      <c r="R7" s="107"/>
      <c r="S7" s="107">
        <v>5</v>
      </c>
      <c r="T7" s="107"/>
      <c r="U7" s="107">
        <v>6.5</v>
      </c>
      <c r="V7" s="107"/>
      <c r="W7" s="107">
        <v>6.5</v>
      </c>
      <c r="X7" s="107"/>
    </row>
    <row r="8" spans="1:31" ht="15" customHeight="1" x14ac:dyDescent="0.25">
      <c r="A8" s="146" t="s">
        <v>16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</row>
    <row r="9" spans="1:31" ht="22.5" x14ac:dyDescent="0.25">
      <c r="A9" s="115" t="s">
        <v>39</v>
      </c>
      <c r="B9" s="115"/>
      <c r="C9" s="115"/>
      <c r="D9" s="115"/>
      <c r="E9" s="116" t="s">
        <v>7</v>
      </c>
      <c r="F9" s="147"/>
      <c r="G9" s="147"/>
      <c r="H9" s="116" t="s">
        <v>8</v>
      </c>
      <c r="I9" s="147"/>
      <c r="J9" s="147"/>
      <c r="K9" s="116" t="s">
        <v>9</v>
      </c>
      <c r="L9" s="147"/>
      <c r="M9" s="147"/>
      <c r="N9" s="37" t="s">
        <v>10</v>
      </c>
      <c r="O9" s="134" t="s">
        <v>11</v>
      </c>
      <c r="P9" s="147"/>
      <c r="Q9" s="134" t="s">
        <v>12</v>
      </c>
      <c r="R9" s="147"/>
      <c r="S9" s="134" t="s">
        <v>13</v>
      </c>
      <c r="T9" s="134"/>
      <c r="U9" s="134" t="s">
        <v>14</v>
      </c>
      <c r="V9" s="147"/>
      <c r="W9" s="134" t="s">
        <v>15</v>
      </c>
      <c r="X9" s="147"/>
    </row>
    <row r="10" spans="1:31" ht="39.75" customHeight="1" x14ac:dyDescent="0.25">
      <c r="A10" s="148" t="s">
        <v>17</v>
      </c>
      <c r="B10" s="148"/>
      <c r="C10" s="148"/>
      <c r="D10" s="148"/>
      <c r="E10" s="148" t="s">
        <v>18</v>
      </c>
      <c r="F10" s="148"/>
      <c r="G10" s="148"/>
      <c r="H10" s="162" t="s">
        <v>19</v>
      </c>
      <c r="I10" s="162"/>
      <c r="J10" s="162"/>
      <c r="K10" s="149">
        <v>3</v>
      </c>
      <c r="L10" s="149"/>
      <c r="M10" s="149"/>
      <c r="N10" s="39">
        <v>2019</v>
      </c>
      <c r="O10" s="150">
        <v>3</v>
      </c>
      <c r="P10" s="150"/>
      <c r="Q10" s="152">
        <v>4</v>
      </c>
      <c r="R10" s="152"/>
      <c r="S10" s="150">
        <v>4</v>
      </c>
      <c r="T10" s="150"/>
      <c r="U10" s="152">
        <v>4</v>
      </c>
      <c r="V10" s="152"/>
      <c r="W10" s="150">
        <v>4</v>
      </c>
      <c r="X10" s="150"/>
    </row>
    <row r="11" spans="1:31" s="36" customFormat="1" ht="14.45" customHeight="1" x14ac:dyDescent="0.25">
      <c r="A11" s="114" t="s">
        <v>20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40"/>
      <c r="Z11" s="40"/>
      <c r="AA11" s="41"/>
      <c r="AB11" s="41"/>
      <c r="AC11" s="42"/>
    </row>
    <row r="12" spans="1:31" s="36" customFormat="1" ht="24" customHeight="1" x14ac:dyDescent="0.25">
      <c r="A12" s="115" t="s">
        <v>21</v>
      </c>
      <c r="B12" s="115"/>
      <c r="C12" s="115"/>
      <c r="D12" s="115"/>
      <c r="E12" s="116" t="s">
        <v>7</v>
      </c>
      <c r="F12" s="116"/>
      <c r="G12" s="116"/>
      <c r="H12" s="115" t="s">
        <v>8</v>
      </c>
      <c r="I12" s="115"/>
      <c r="J12" s="115"/>
      <c r="K12" s="115" t="s">
        <v>9</v>
      </c>
      <c r="L12" s="115"/>
      <c r="M12" s="115"/>
      <c r="N12" s="37" t="s">
        <v>10</v>
      </c>
      <c r="O12" s="134" t="s">
        <v>11</v>
      </c>
      <c r="P12" s="134"/>
      <c r="Q12" s="134" t="s">
        <v>12</v>
      </c>
      <c r="R12" s="134"/>
      <c r="S12" s="134" t="s">
        <v>13</v>
      </c>
      <c r="T12" s="134"/>
      <c r="U12" s="134" t="s">
        <v>14</v>
      </c>
      <c r="V12" s="134"/>
      <c r="W12" s="134" t="s">
        <v>15</v>
      </c>
      <c r="X12" s="134"/>
      <c r="Y12" s="43"/>
      <c r="Z12" s="43"/>
      <c r="AA12" s="43"/>
      <c r="AB12" s="43"/>
      <c r="AC12" s="42"/>
    </row>
    <row r="13" spans="1:31" s="36" customFormat="1" ht="78.75" customHeight="1" x14ac:dyDescent="0.25">
      <c r="A13" s="117" t="s">
        <v>22</v>
      </c>
      <c r="B13" s="117"/>
      <c r="C13" s="117"/>
      <c r="D13" s="117"/>
      <c r="E13" s="117" t="s">
        <v>23</v>
      </c>
      <c r="F13" s="117"/>
      <c r="G13" s="117"/>
      <c r="H13" s="137" t="s">
        <v>24</v>
      </c>
      <c r="I13" s="137"/>
      <c r="J13" s="137"/>
      <c r="K13" s="137" t="s">
        <v>25</v>
      </c>
      <c r="L13" s="137"/>
      <c r="M13" s="137"/>
      <c r="N13" s="44">
        <v>2020</v>
      </c>
      <c r="O13" s="170">
        <v>0.2</v>
      </c>
      <c r="P13" s="169"/>
      <c r="Q13" s="169" t="s">
        <v>26</v>
      </c>
      <c r="R13" s="169"/>
      <c r="S13" s="170" t="s">
        <v>27</v>
      </c>
      <c r="T13" s="170"/>
      <c r="U13" s="170" t="s">
        <v>28</v>
      </c>
      <c r="V13" s="170"/>
      <c r="W13" s="169" t="s">
        <v>29</v>
      </c>
      <c r="X13" s="169"/>
      <c r="Y13" s="45"/>
      <c r="Z13" s="46"/>
      <c r="AA13" s="46"/>
      <c r="AB13" s="46"/>
      <c r="AC13" s="42"/>
    </row>
    <row r="14" spans="1:31" s="36" customFormat="1" ht="15" customHeight="1" x14ac:dyDescent="0.25">
      <c r="A14" s="119" t="s">
        <v>69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40"/>
      <c r="Z14" s="40"/>
      <c r="AA14" s="40"/>
      <c r="AB14" s="40"/>
      <c r="AC14" s="40"/>
      <c r="AD14" s="47"/>
      <c r="AE14" s="47"/>
    </row>
    <row r="15" spans="1:31" s="36" customFormat="1" ht="21.75" customHeight="1" x14ac:dyDescent="0.25">
      <c r="A15" s="120" t="s">
        <v>31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1" t="s">
        <v>32</v>
      </c>
      <c r="L15" s="121"/>
      <c r="M15" s="121"/>
      <c r="N15" s="121"/>
      <c r="O15" s="130">
        <v>2021</v>
      </c>
      <c r="P15" s="130"/>
      <c r="Q15" s="130">
        <v>2022</v>
      </c>
      <c r="R15" s="130"/>
      <c r="S15" s="130">
        <v>2023</v>
      </c>
      <c r="T15" s="130"/>
      <c r="U15" s="130">
        <v>2024</v>
      </c>
      <c r="V15" s="130"/>
      <c r="W15" s="130">
        <v>2025</v>
      </c>
      <c r="X15" s="130"/>
      <c r="Y15" s="43"/>
      <c r="Z15" s="43"/>
      <c r="AA15" s="43"/>
      <c r="AB15" s="43"/>
      <c r="AC15" s="43"/>
      <c r="AD15" s="47"/>
      <c r="AE15" s="47"/>
    </row>
    <row r="16" spans="1:31" ht="15" customHeight="1" x14ac:dyDescent="0.25">
      <c r="A16" s="122" t="s">
        <v>33</v>
      </c>
      <c r="B16" s="122"/>
      <c r="C16" s="122"/>
      <c r="D16" s="122" t="s">
        <v>34</v>
      </c>
      <c r="E16" s="122"/>
      <c r="F16" s="122" t="s">
        <v>35</v>
      </c>
      <c r="G16" s="122"/>
      <c r="H16" s="122" t="s">
        <v>36</v>
      </c>
      <c r="I16" s="122"/>
      <c r="J16" s="122"/>
      <c r="K16" s="122" t="s">
        <v>69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43"/>
      <c r="Z16" s="43"/>
      <c r="AA16" s="43"/>
      <c r="AB16" s="43"/>
      <c r="AC16" s="43"/>
    </row>
    <row r="17" spans="1:31" ht="23.25" customHeight="1" x14ac:dyDescent="0.2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 t="s">
        <v>37</v>
      </c>
      <c r="L17" s="122"/>
      <c r="M17" s="122" t="s">
        <v>38</v>
      </c>
      <c r="N17" s="122"/>
      <c r="O17" s="131">
        <v>2021</v>
      </c>
      <c r="P17" s="131"/>
      <c r="Q17" s="131">
        <v>2022</v>
      </c>
      <c r="R17" s="131"/>
      <c r="S17" s="131">
        <v>2023</v>
      </c>
      <c r="T17" s="131"/>
      <c r="U17" s="131">
        <v>2024</v>
      </c>
      <c r="V17" s="131"/>
      <c r="W17" s="131">
        <v>2025</v>
      </c>
      <c r="X17" s="131"/>
      <c r="Y17" s="43"/>
      <c r="Z17" s="43"/>
      <c r="AA17" s="48"/>
      <c r="AB17" s="48"/>
      <c r="AC17" s="48"/>
    </row>
    <row r="18" spans="1:31" ht="53.25" customHeight="1" x14ac:dyDescent="0.25">
      <c r="A18" s="184" t="s">
        <v>40</v>
      </c>
      <c r="B18" s="184"/>
      <c r="C18" s="184"/>
      <c r="D18" s="156" t="s">
        <v>61</v>
      </c>
      <c r="E18" s="156"/>
      <c r="F18" s="156" t="s">
        <v>41</v>
      </c>
      <c r="G18" s="156"/>
      <c r="H18" s="151" t="s">
        <v>42</v>
      </c>
      <c r="I18" s="151"/>
      <c r="J18" s="151"/>
      <c r="K18" s="156" t="s">
        <v>43</v>
      </c>
      <c r="L18" s="156"/>
      <c r="M18" s="156"/>
      <c r="N18" s="156"/>
      <c r="O18" s="173">
        <v>1200</v>
      </c>
      <c r="P18" s="173"/>
      <c r="Q18" s="173"/>
      <c r="R18" s="173"/>
      <c r="S18" s="173"/>
      <c r="T18" s="173"/>
      <c r="U18" s="173"/>
      <c r="V18" s="173"/>
      <c r="W18" s="173"/>
      <c r="X18" s="173"/>
      <c r="Y18" s="49"/>
      <c r="Z18" s="50"/>
      <c r="AA18" s="50"/>
      <c r="AB18" s="51"/>
      <c r="AC18" s="51"/>
    </row>
    <row r="19" spans="1:31" ht="48.75" customHeight="1" x14ac:dyDescent="0.25">
      <c r="A19" s="184" t="s">
        <v>44</v>
      </c>
      <c r="B19" s="184"/>
      <c r="C19" s="184"/>
      <c r="D19" s="156" t="s">
        <v>60</v>
      </c>
      <c r="E19" s="156"/>
      <c r="F19" s="156" t="s">
        <v>41</v>
      </c>
      <c r="G19" s="156"/>
      <c r="H19" s="151" t="s">
        <v>45</v>
      </c>
      <c r="I19" s="151" t="s">
        <v>45</v>
      </c>
      <c r="J19" s="151" t="s">
        <v>45</v>
      </c>
      <c r="K19" s="156" t="s">
        <v>43</v>
      </c>
      <c r="L19" s="156"/>
      <c r="M19" s="156"/>
      <c r="N19" s="156"/>
      <c r="O19" s="173"/>
      <c r="P19" s="173"/>
      <c r="Q19" s="173">
        <v>3006.3</v>
      </c>
      <c r="R19" s="173"/>
      <c r="S19" s="173"/>
      <c r="T19" s="173"/>
      <c r="U19" s="173"/>
      <c r="V19" s="173"/>
      <c r="W19" s="173"/>
      <c r="X19" s="173"/>
      <c r="Y19" s="49"/>
      <c r="Z19" s="50"/>
      <c r="AA19" s="50"/>
      <c r="AB19" s="51"/>
      <c r="AC19" s="51"/>
    </row>
    <row r="20" spans="1:31" ht="31.5" customHeight="1" x14ac:dyDescent="0.25">
      <c r="A20" s="184" t="s">
        <v>46</v>
      </c>
      <c r="B20" s="184"/>
      <c r="C20" s="184"/>
      <c r="D20" s="156" t="s">
        <v>60</v>
      </c>
      <c r="E20" s="156"/>
      <c r="F20" s="156" t="s">
        <v>41</v>
      </c>
      <c r="G20" s="156"/>
      <c r="H20" s="151" t="s">
        <v>42</v>
      </c>
      <c r="I20" s="151" t="s">
        <v>42</v>
      </c>
      <c r="J20" s="151" t="s">
        <v>42</v>
      </c>
      <c r="K20" s="156" t="s">
        <v>43</v>
      </c>
      <c r="L20" s="156"/>
      <c r="M20" s="156"/>
      <c r="N20" s="156"/>
      <c r="O20" s="173"/>
      <c r="P20" s="173"/>
      <c r="Q20" s="173">
        <v>1800</v>
      </c>
      <c r="R20" s="173"/>
      <c r="S20" s="173"/>
      <c r="T20" s="173"/>
      <c r="U20" s="173"/>
      <c r="V20" s="173"/>
      <c r="W20" s="173"/>
      <c r="X20" s="173"/>
      <c r="Y20" s="49"/>
      <c r="Z20" s="50"/>
      <c r="AA20" s="50"/>
      <c r="AB20" s="51"/>
      <c r="AC20" s="51"/>
    </row>
    <row r="21" spans="1:31" ht="47.25" customHeight="1" x14ac:dyDescent="0.25">
      <c r="A21" s="184" t="s">
        <v>47</v>
      </c>
      <c r="B21" s="184"/>
      <c r="C21" s="184"/>
      <c r="D21" s="156" t="s">
        <v>62</v>
      </c>
      <c r="E21" s="156"/>
      <c r="F21" s="161" t="s">
        <v>48</v>
      </c>
      <c r="G21" s="161"/>
      <c r="H21" s="151" t="s">
        <v>49</v>
      </c>
      <c r="I21" s="151" t="s">
        <v>49</v>
      </c>
      <c r="J21" s="151" t="s">
        <v>49</v>
      </c>
      <c r="K21" s="156" t="s">
        <v>68</v>
      </c>
      <c r="L21" s="156"/>
      <c r="M21" s="175" t="s">
        <v>1076</v>
      </c>
      <c r="N21" s="175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49"/>
      <c r="Z21" s="50"/>
      <c r="AA21" s="50"/>
      <c r="AB21" s="51"/>
      <c r="AC21" s="51"/>
    </row>
    <row r="22" spans="1:31" ht="45" customHeight="1" x14ac:dyDescent="0.25">
      <c r="A22" s="157" t="s">
        <v>51</v>
      </c>
      <c r="B22" s="157"/>
      <c r="C22" s="157"/>
      <c r="D22" s="161" t="s">
        <v>63</v>
      </c>
      <c r="E22" s="161"/>
      <c r="F22" s="161" t="s">
        <v>45</v>
      </c>
      <c r="G22" s="161"/>
      <c r="H22" s="140" t="s">
        <v>52</v>
      </c>
      <c r="I22" s="140" t="s">
        <v>52</v>
      </c>
      <c r="J22" s="140" t="s">
        <v>52</v>
      </c>
      <c r="K22" s="161" t="s">
        <v>68</v>
      </c>
      <c r="L22" s="161"/>
      <c r="M22" s="175" t="s">
        <v>1080</v>
      </c>
      <c r="N22" s="175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49"/>
      <c r="Z22" s="50"/>
      <c r="AA22" s="50"/>
      <c r="AB22" s="51"/>
      <c r="AC22" s="51"/>
    </row>
    <row r="23" spans="1:31" ht="72" customHeight="1" x14ac:dyDescent="0.25">
      <c r="A23" s="183" t="s">
        <v>53</v>
      </c>
      <c r="B23" s="183"/>
      <c r="C23" s="183"/>
      <c r="D23" s="161" t="s">
        <v>64</v>
      </c>
      <c r="E23" s="161"/>
      <c r="F23" s="161" t="s">
        <v>45</v>
      </c>
      <c r="G23" s="161"/>
      <c r="H23" s="140" t="s">
        <v>41</v>
      </c>
      <c r="I23" s="140" t="s">
        <v>41</v>
      </c>
      <c r="J23" s="140" t="s">
        <v>41</v>
      </c>
      <c r="K23" s="161" t="s">
        <v>724</v>
      </c>
      <c r="L23" s="161"/>
      <c r="M23" s="156"/>
      <c r="N23" s="156"/>
      <c r="O23" s="173"/>
      <c r="P23" s="173"/>
      <c r="Q23" s="173">
        <v>456</v>
      </c>
      <c r="R23" s="173"/>
      <c r="S23" s="173">
        <v>456</v>
      </c>
      <c r="T23" s="173"/>
      <c r="U23" s="173">
        <v>456</v>
      </c>
      <c r="V23" s="173"/>
      <c r="W23" s="173">
        <v>456</v>
      </c>
      <c r="X23" s="173"/>
      <c r="Y23" s="49"/>
      <c r="Z23" s="50"/>
      <c r="AA23" s="50"/>
      <c r="AB23" s="51"/>
      <c r="AC23" s="51"/>
    </row>
    <row r="24" spans="1:31" ht="51.75" customHeight="1" x14ac:dyDescent="0.25">
      <c r="A24" s="183" t="s">
        <v>54</v>
      </c>
      <c r="B24" s="183"/>
      <c r="C24" s="183"/>
      <c r="D24" s="161" t="s">
        <v>65</v>
      </c>
      <c r="E24" s="161"/>
      <c r="F24" s="161" t="s">
        <v>45</v>
      </c>
      <c r="G24" s="161"/>
      <c r="H24" s="140" t="s">
        <v>41</v>
      </c>
      <c r="I24" s="140" t="s">
        <v>41</v>
      </c>
      <c r="J24" s="140" t="s">
        <v>41</v>
      </c>
      <c r="K24" s="161" t="s">
        <v>430</v>
      </c>
      <c r="L24" s="161"/>
      <c r="M24" s="175" t="s">
        <v>1080</v>
      </c>
      <c r="N24" s="175"/>
      <c r="O24" s="173"/>
      <c r="P24" s="173"/>
      <c r="Q24" s="174">
        <v>725.75</v>
      </c>
      <c r="R24" s="174"/>
      <c r="S24" s="174">
        <v>1451.5</v>
      </c>
      <c r="T24" s="174"/>
      <c r="U24" s="174">
        <v>251.5</v>
      </c>
      <c r="V24" s="174"/>
      <c r="W24" s="174">
        <v>251.5</v>
      </c>
      <c r="X24" s="174"/>
      <c r="Y24" s="49"/>
      <c r="Z24" s="50"/>
      <c r="AA24" s="50"/>
      <c r="AB24" s="51"/>
      <c r="AC24" s="51"/>
    </row>
    <row r="25" spans="1:31" ht="51" customHeight="1" x14ac:dyDescent="0.25">
      <c r="A25" s="157" t="s">
        <v>1075</v>
      </c>
      <c r="B25" s="157"/>
      <c r="C25" s="157"/>
      <c r="D25" s="161" t="s">
        <v>66</v>
      </c>
      <c r="E25" s="161"/>
      <c r="F25" s="161" t="s">
        <v>45</v>
      </c>
      <c r="G25" s="161"/>
      <c r="H25" s="140" t="s">
        <v>41</v>
      </c>
      <c r="I25" s="140" t="s">
        <v>41</v>
      </c>
      <c r="J25" s="140" t="s">
        <v>41</v>
      </c>
      <c r="K25" s="161" t="s">
        <v>724</v>
      </c>
      <c r="L25" s="161"/>
      <c r="M25" s="156"/>
      <c r="N25" s="156"/>
      <c r="O25" s="173"/>
      <c r="P25" s="173"/>
      <c r="Q25" s="173">
        <v>450</v>
      </c>
      <c r="R25" s="173"/>
      <c r="S25" s="173"/>
      <c r="T25" s="173"/>
      <c r="U25" s="173"/>
      <c r="V25" s="173"/>
      <c r="W25" s="173"/>
      <c r="X25" s="173"/>
      <c r="Y25" s="49"/>
      <c r="Z25" s="50"/>
      <c r="AA25" s="50"/>
      <c r="AB25" s="51"/>
      <c r="AC25" s="51"/>
    </row>
    <row r="26" spans="1:31" ht="68.25" customHeight="1" x14ac:dyDescent="0.25">
      <c r="A26" s="157" t="s">
        <v>57</v>
      </c>
      <c r="B26" s="157"/>
      <c r="C26" s="157"/>
      <c r="D26" s="156" t="s">
        <v>261</v>
      </c>
      <c r="E26" s="156"/>
      <c r="F26" s="161" t="s">
        <v>41</v>
      </c>
      <c r="G26" s="161"/>
      <c r="H26" s="151" t="s">
        <v>58</v>
      </c>
      <c r="I26" s="151" t="s">
        <v>58</v>
      </c>
      <c r="J26" s="151" t="s">
        <v>58</v>
      </c>
      <c r="K26" s="156" t="s">
        <v>59</v>
      </c>
      <c r="L26" s="156"/>
      <c r="M26" s="175"/>
      <c r="N26" s="175"/>
      <c r="O26" s="174"/>
      <c r="P26" s="174"/>
      <c r="Q26" s="173">
        <v>9000</v>
      </c>
      <c r="R26" s="173"/>
      <c r="S26" s="173"/>
      <c r="T26" s="173"/>
      <c r="U26" s="173"/>
      <c r="V26" s="173"/>
      <c r="W26" s="173"/>
      <c r="X26" s="173"/>
      <c r="Y26" s="49"/>
      <c r="Z26" s="50"/>
      <c r="AA26" s="50"/>
      <c r="AB26" s="51"/>
      <c r="AC26" s="51"/>
    </row>
    <row r="27" spans="1:31" s="36" customFormat="1" ht="14.45" customHeight="1" x14ac:dyDescent="0.25">
      <c r="A27" s="114" t="s">
        <v>70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40"/>
      <c r="Z27" s="40"/>
      <c r="AA27" s="41"/>
      <c r="AB27" s="41"/>
      <c r="AC27" s="42"/>
    </row>
    <row r="28" spans="1:31" s="36" customFormat="1" ht="24" customHeight="1" x14ac:dyDescent="0.25">
      <c r="A28" s="115" t="s">
        <v>21</v>
      </c>
      <c r="B28" s="115"/>
      <c r="C28" s="115"/>
      <c r="D28" s="115"/>
      <c r="E28" s="116" t="s">
        <v>7</v>
      </c>
      <c r="F28" s="116"/>
      <c r="G28" s="116"/>
      <c r="H28" s="115" t="s">
        <v>8</v>
      </c>
      <c r="I28" s="115"/>
      <c r="J28" s="115"/>
      <c r="K28" s="115" t="s">
        <v>9</v>
      </c>
      <c r="L28" s="115"/>
      <c r="M28" s="115"/>
      <c r="N28" s="37" t="s">
        <v>10</v>
      </c>
      <c r="O28" s="134" t="s">
        <v>11</v>
      </c>
      <c r="P28" s="134"/>
      <c r="Q28" s="134" t="s">
        <v>12</v>
      </c>
      <c r="R28" s="134"/>
      <c r="S28" s="134" t="s">
        <v>13</v>
      </c>
      <c r="T28" s="134"/>
      <c r="U28" s="134" t="s">
        <v>14</v>
      </c>
      <c r="V28" s="134"/>
      <c r="W28" s="134" t="s">
        <v>15</v>
      </c>
      <c r="X28" s="134"/>
      <c r="Y28" s="43"/>
      <c r="Z28" s="43"/>
      <c r="AA28" s="43"/>
      <c r="AB28" s="43"/>
      <c r="AC28" s="42"/>
    </row>
    <row r="29" spans="1:31" s="36" customFormat="1" ht="38.25" customHeight="1" x14ac:dyDescent="0.25">
      <c r="A29" s="117" t="s">
        <v>71</v>
      </c>
      <c r="B29" s="117"/>
      <c r="C29" s="117"/>
      <c r="D29" s="117"/>
      <c r="E29" s="117" t="s">
        <v>72</v>
      </c>
      <c r="F29" s="117"/>
      <c r="G29" s="117"/>
      <c r="H29" s="137" t="s">
        <v>73</v>
      </c>
      <c r="I29" s="137"/>
      <c r="J29" s="137"/>
      <c r="K29" s="127"/>
      <c r="L29" s="127"/>
      <c r="M29" s="127"/>
      <c r="N29" s="44">
        <v>2019</v>
      </c>
      <c r="O29" s="143">
        <v>2</v>
      </c>
      <c r="P29" s="143"/>
      <c r="Q29" s="169">
        <v>2</v>
      </c>
      <c r="R29" s="169"/>
      <c r="S29" s="143">
        <v>3</v>
      </c>
      <c r="T29" s="143"/>
      <c r="U29" s="143">
        <v>3</v>
      </c>
      <c r="V29" s="143"/>
      <c r="W29" s="143">
        <v>4</v>
      </c>
      <c r="X29" s="143"/>
      <c r="Y29" s="45"/>
      <c r="Z29" s="52"/>
      <c r="AA29" s="128"/>
      <c r="AB29" s="128"/>
      <c r="AC29" s="42"/>
    </row>
    <row r="30" spans="1:31" s="36" customFormat="1" ht="15" customHeight="1" x14ac:dyDescent="0.25">
      <c r="A30" s="119" t="s">
        <v>69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40"/>
      <c r="Z30" s="40"/>
      <c r="AA30" s="40"/>
      <c r="AB30" s="40"/>
      <c r="AC30" s="40"/>
      <c r="AD30" s="47"/>
      <c r="AE30" s="47"/>
    </row>
    <row r="31" spans="1:31" s="36" customFormat="1" ht="21.75" customHeight="1" x14ac:dyDescent="0.25">
      <c r="A31" s="120" t="s">
        <v>31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1" t="s">
        <v>32</v>
      </c>
      <c r="L31" s="121"/>
      <c r="M31" s="121"/>
      <c r="N31" s="121"/>
      <c r="O31" s="130">
        <v>2021</v>
      </c>
      <c r="P31" s="130"/>
      <c r="Q31" s="130">
        <v>2022</v>
      </c>
      <c r="R31" s="130"/>
      <c r="S31" s="130">
        <v>2023</v>
      </c>
      <c r="T31" s="130"/>
      <c r="U31" s="130">
        <v>2024</v>
      </c>
      <c r="V31" s="130"/>
      <c r="W31" s="130">
        <v>2025</v>
      </c>
      <c r="X31" s="130"/>
      <c r="Y31" s="43"/>
      <c r="Z31" s="43"/>
      <c r="AA31" s="43"/>
      <c r="AB31" s="43"/>
      <c r="AC31" s="43"/>
      <c r="AD31" s="47"/>
      <c r="AE31" s="47"/>
    </row>
    <row r="32" spans="1:31" x14ac:dyDescent="0.25">
      <c r="A32" s="122" t="s">
        <v>33</v>
      </c>
      <c r="B32" s="122"/>
      <c r="C32" s="122"/>
      <c r="D32" s="122" t="s">
        <v>34</v>
      </c>
      <c r="E32" s="122"/>
      <c r="F32" s="122" t="s">
        <v>35</v>
      </c>
      <c r="G32" s="122"/>
      <c r="H32" s="122" t="s">
        <v>36</v>
      </c>
      <c r="I32" s="122"/>
      <c r="J32" s="122"/>
      <c r="K32" s="122" t="s">
        <v>69</v>
      </c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</row>
    <row r="33" spans="1:31" ht="28.5" customHeight="1" x14ac:dyDescent="0.2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 t="s">
        <v>37</v>
      </c>
      <c r="L33" s="122"/>
      <c r="M33" s="122" t="s">
        <v>38</v>
      </c>
      <c r="N33" s="122"/>
      <c r="O33" s="131">
        <v>2021</v>
      </c>
      <c r="P33" s="131"/>
      <c r="Q33" s="131">
        <v>2022</v>
      </c>
      <c r="R33" s="131"/>
      <c r="S33" s="131">
        <v>2023</v>
      </c>
      <c r="T33" s="131"/>
      <c r="U33" s="131">
        <v>2024</v>
      </c>
      <c r="V33" s="131"/>
      <c r="W33" s="131">
        <v>2025</v>
      </c>
      <c r="X33" s="131"/>
    </row>
    <row r="34" spans="1:31" ht="58.5" customHeight="1" x14ac:dyDescent="0.25">
      <c r="A34" s="127" t="s">
        <v>74</v>
      </c>
      <c r="B34" s="127"/>
      <c r="C34" s="127"/>
      <c r="D34" s="161" t="s">
        <v>93</v>
      </c>
      <c r="E34" s="161"/>
      <c r="F34" s="161" t="s">
        <v>45</v>
      </c>
      <c r="G34" s="161"/>
      <c r="H34" s="142" t="s">
        <v>41</v>
      </c>
      <c r="I34" s="142"/>
      <c r="J34" s="142"/>
      <c r="K34" s="161" t="s">
        <v>724</v>
      </c>
      <c r="L34" s="161"/>
      <c r="M34" s="172"/>
      <c r="N34" s="172"/>
      <c r="O34" s="113">
        <v>3000</v>
      </c>
      <c r="P34" s="113"/>
      <c r="Q34" s="113">
        <v>3000</v>
      </c>
      <c r="R34" s="113"/>
      <c r="S34" s="113">
        <v>7500</v>
      </c>
      <c r="T34" s="113"/>
      <c r="U34" s="113">
        <v>8002.42</v>
      </c>
      <c r="V34" s="113"/>
      <c r="W34" s="113">
        <v>5482.42</v>
      </c>
      <c r="X34" s="113"/>
    </row>
    <row r="35" spans="1:31" ht="54.75" customHeight="1" x14ac:dyDescent="0.25">
      <c r="A35" s="157" t="s">
        <v>75</v>
      </c>
      <c r="B35" s="157"/>
      <c r="C35" s="157"/>
      <c r="D35" s="161" t="s">
        <v>85</v>
      </c>
      <c r="E35" s="161" t="s">
        <v>85</v>
      </c>
      <c r="F35" s="161" t="s">
        <v>45</v>
      </c>
      <c r="G35" s="161"/>
      <c r="H35" s="142" t="s">
        <v>41</v>
      </c>
      <c r="I35" s="142" t="s">
        <v>41</v>
      </c>
      <c r="J35" s="142" t="s">
        <v>41</v>
      </c>
      <c r="K35" s="161" t="s">
        <v>68</v>
      </c>
      <c r="L35" s="161" t="s">
        <v>50</v>
      </c>
      <c r="M35" s="145" t="s">
        <v>1081</v>
      </c>
      <c r="N35" s="145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31" ht="55.5" customHeight="1" x14ac:dyDescent="0.25">
      <c r="A36" s="184" t="s">
        <v>76</v>
      </c>
      <c r="B36" s="184" t="s">
        <v>76</v>
      </c>
      <c r="C36" s="184" t="s">
        <v>76</v>
      </c>
      <c r="D36" s="156" t="s">
        <v>94</v>
      </c>
      <c r="E36" s="156" t="s">
        <v>86</v>
      </c>
      <c r="F36" s="156" t="s">
        <v>41</v>
      </c>
      <c r="G36" s="156"/>
      <c r="H36" s="154" t="s">
        <v>97</v>
      </c>
      <c r="I36" s="154" t="s">
        <v>97</v>
      </c>
      <c r="J36" s="154" t="s">
        <v>97</v>
      </c>
      <c r="K36" s="156" t="s">
        <v>68</v>
      </c>
      <c r="L36" s="156" t="s">
        <v>50</v>
      </c>
      <c r="M36" s="145" t="s">
        <v>1077</v>
      </c>
      <c r="N36" s="145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31" ht="46.5" customHeight="1" x14ac:dyDescent="0.25">
      <c r="A37" s="127" t="s">
        <v>77</v>
      </c>
      <c r="B37" s="127" t="s">
        <v>77</v>
      </c>
      <c r="C37" s="127" t="s">
        <v>77</v>
      </c>
      <c r="D37" s="156" t="s">
        <v>1001</v>
      </c>
      <c r="E37" s="156" t="s">
        <v>84</v>
      </c>
      <c r="F37" s="161" t="s">
        <v>48</v>
      </c>
      <c r="G37" s="161"/>
      <c r="H37" s="154" t="s">
        <v>49</v>
      </c>
      <c r="I37" s="154" t="s">
        <v>98</v>
      </c>
      <c r="J37" s="154" t="s">
        <v>98</v>
      </c>
      <c r="K37" s="156" t="s">
        <v>68</v>
      </c>
      <c r="L37" s="156" t="s">
        <v>55</v>
      </c>
      <c r="M37" s="145" t="s">
        <v>1076</v>
      </c>
      <c r="N37" s="145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31" ht="51.75" customHeight="1" x14ac:dyDescent="0.25">
      <c r="A38" s="184" t="s">
        <v>78</v>
      </c>
      <c r="B38" s="184" t="s">
        <v>78</v>
      </c>
      <c r="C38" s="184" t="s">
        <v>78</v>
      </c>
      <c r="D38" s="156" t="s">
        <v>282</v>
      </c>
      <c r="E38" s="156" t="s">
        <v>87</v>
      </c>
      <c r="F38" s="156" t="s">
        <v>95</v>
      </c>
      <c r="G38" s="156"/>
      <c r="H38" s="154" t="s">
        <v>45</v>
      </c>
      <c r="I38" s="154" t="s">
        <v>45</v>
      </c>
      <c r="J38" s="154" t="s">
        <v>45</v>
      </c>
      <c r="K38" s="156" t="s">
        <v>108</v>
      </c>
      <c r="L38" s="156" t="s">
        <v>104</v>
      </c>
      <c r="M38" s="172"/>
      <c r="N38" s="172"/>
      <c r="O38" s="113"/>
      <c r="P38" s="113"/>
      <c r="Q38" s="113"/>
      <c r="R38" s="113"/>
      <c r="S38" s="113">
        <v>3780</v>
      </c>
      <c r="T38" s="113"/>
      <c r="U38" s="113"/>
      <c r="V38" s="113"/>
      <c r="W38" s="113"/>
      <c r="X38" s="113"/>
    </row>
    <row r="39" spans="1:31" ht="46.5" customHeight="1" x14ac:dyDescent="0.25">
      <c r="A39" s="127" t="s">
        <v>79</v>
      </c>
      <c r="B39" s="127" t="s">
        <v>79</v>
      </c>
      <c r="C39" s="127" t="s">
        <v>79</v>
      </c>
      <c r="D39" s="156" t="s">
        <v>88</v>
      </c>
      <c r="E39" s="156" t="s">
        <v>88</v>
      </c>
      <c r="F39" s="161" t="s">
        <v>48</v>
      </c>
      <c r="G39" s="161"/>
      <c r="H39" s="154" t="s">
        <v>45</v>
      </c>
      <c r="I39" s="154" t="s">
        <v>45</v>
      </c>
      <c r="J39" s="154" t="s">
        <v>45</v>
      </c>
      <c r="K39" s="156" t="s">
        <v>68</v>
      </c>
      <c r="L39" s="156" t="s">
        <v>55</v>
      </c>
      <c r="M39" s="145" t="s">
        <v>1076</v>
      </c>
      <c r="N39" s="145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31" ht="96.75" customHeight="1" x14ac:dyDescent="0.25">
      <c r="A40" s="184" t="s">
        <v>668</v>
      </c>
      <c r="B40" s="184" t="s">
        <v>80</v>
      </c>
      <c r="C40" s="184" t="s">
        <v>80</v>
      </c>
      <c r="D40" s="156" t="s">
        <v>109</v>
      </c>
      <c r="E40" s="156" t="s">
        <v>89</v>
      </c>
      <c r="F40" s="156" t="s">
        <v>41</v>
      </c>
      <c r="G40" s="156"/>
      <c r="H40" s="154" t="s">
        <v>103</v>
      </c>
      <c r="I40" s="154" t="s">
        <v>99</v>
      </c>
      <c r="J40" s="154" t="s">
        <v>99</v>
      </c>
      <c r="K40" s="156" t="s">
        <v>707</v>
      </c>
      <c r="L40" s="156" t="s">
        <v>105</v>
      </c>
      <c r="M40" s="172"/>
      <c r="N40" s="172"/>
      <c r="O40" s="113"/>
      <c r="P40" s="113"/>
      <c r="Q40" s="113"/>
      <c r="R40" s="113"/>
      <c r="S40" s="113">
        <v>450</v>
      </c>
      <c r="T40" s="113"/>
      <c r="U40" s="113"/>
      <c r="V40" s="113"/>
      <c r="W40" s="113"/>
      <c r="X40" s="113"/>
    </row>
    <row r="41" spans="1:31" ht="34.5" customHeight="1" x14ac:dyDescent="0.25">
      <c r="A41" s="127" t="s">
        <v>81</v>
      </c>
      <c r="B41" s="127" t="s">
        <v>81</v>
      </c>
      <c r="C41" s="127" t="s">
        <v>81</v>
      </c>
      <c r="D41" s="156" t="s">
        <v>1002</v>
      </c>
      <c r="E41" s="156" t="s">
        <v>90</v>
      </c>
      <c r="F41" s="161" t="s">
        <v>96</v>
      </c>
      <c r="G41" s="161"/>
      <c r="H41" s="154" t="s">
        <v>100</v>
      </c>
      <c r="I41" s="154" t="s">
        <v>100</v>
      </c>
      <c r="J41" s="154" t="s">
        <v>100</v>
      </c>
      <c r="K41" s="156" t="s">
        <v>106</v>
      </c>
      <c r="L41" s="156" t="s">
        <v>106</v>
      </c>
      <c r="M41" s="172"/>
      <c r="N41" s="172"/>
      <c r="O41" s="113">
        <v>3600</v>
      </c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31" ht="38.25" customHeight="1" x14ac:dyDescent="0.25">
      <c r="A42" s="184" t="s">
        <v>82</v>
      </c>
      <c r="B42" s="184" t="s">
        <v>82</v>
      </c>
      <c r="C42" s="184" t="s">
        <v>82</v>
      </c>
      <c r="D42" s="156" t="s">
        <v>1003</v>
      </c>
      <c r="E42" s="156" t="s">
        <v>91</v>
      </c>
      <c r="F42" s="156" t="s">
        <v>96</v>
      </c>
      <c r="G42" s="156"/>
      <c r="H42" s="154" t="s">
        <v>101</v>
      </c>
      <c r="I42" s="154" t="s">
        <v>101</v>
      </c>
      <c r="J42" s="154" t="s">
        <v>101</v>
      </c>
      <c r="K42" s="156" t="s">
        <v>55</v>
      </c>
      <c r="L42" s="156" t="s">
        <v>107</v>
      </c>
      <c r="M42" s="145" t="s">
        <v>1082</v>
      </c>
      <c r="N42" s="145"/>
      <c r="O42" s="113">
        <v>260</v>
      </c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31" ht="46.5" customHeight="1" x14ac:dyDescent="0.25">
      <c r="A43" s="127" t="s">
        <v>83</v>
      </c>
      <c r="B43" s="127" t="s">
        <v>83</v>
      </c>
      <c r="C43" s="127" t="s">
        <v>83</v>
      </c>
      <c r="D43" s="156" t="s">
        <v>797</v>
      </c>
      <c r="E43" s="156" t="s">
        <v>92</v>
      </c>
      <c r="F43" s="161" t="s">
        <v>48</v>
      </c>
      <c r="G43" s="161"/>
      <c r="H43" s="154" t="s">
        <v>102</v>
      </c>
      <c r="I43" s="154" t="s">
        <v>102</v>
      </c>
      <c r="J43" s="154" t="s">
        <v>102</v>
      </c>
      <c r="K43" s="156" t="s">
        <v>676</v>
      </c>
      <c r="L43" s="156" t="s">
        <v>106</v>
      </c>
      <c r="M43" s="145" t="s">
        <v>1076</v>
      </c>
      <c r="N43" s="145"/>
      <c r="O43" s="113"/>
      <c r="P43" s="113"/>
      <c r="Q43" s="113"/>
      <c r="R43" s="113"/>
      <c r="S43" s="113">
        <v>4000</v>
      </c>
      <c r="T43" s="113"/>
      <c r="U43" s="113">
        <v>4000</v>
      </c>
      <c r="V43" s="113"/>
      <c r="W43" s="113">
        <v>4000</v>
      </c>
      <c r="X43" s="113"/>
    </row>
    <row r="44" spans="1:31" s="36" customFormat="1" ht="14.45" customHeight="1" x14ac:dyDescent="0.25">
      <c r="A44" s="114" t="s">
        <v>110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40"/>
      <c r="Z44" s="40"/>
      <c r="AA44" s="41"/>
      <c r="AB44" s="41"/>
      <c r="AC44" s="42"/>
    </row>
    <row r="45" spans="1:31" s="36" customFormat="1" ht="24" customHeight="1" x14ac:dyDescent="0.25">
      <c r="A45" s="115" t="s">
        <v>21</v>
      </c>
      <c r="B45" s="115"/>
      <c r="C45" s="115"/>
      <c r="D45" s="115"/>
      <c r="E45" s="116" t="s">
        <v>7</v>
      </c>
      <c r="F45" s="116"/>
      <c r="G45" s="116"/>
      <c r="H45" s="115" t="s">
        <v>8</v>
      </c>
      <c r="I45" s="115"/>
      <c r="J45" s="115"/>
      <c r="K45" s="115" t="s">
        <v>9</v>
      </c>
      <c r="L45" s="115"/>
      <c r="M45" s="115"/>
      <c r="N45" s="37" t="s">
        <v>10</v>
      </c>
      <c r="O45" s="134" t="s">
        <v>11</v>
      </c>
      <c r="P45" s="134"/>
      <c r="Q45" s="134" t="s">
        <v>12</v>
      </c>
      <c r="R45" s="134"/>
      <c r="S45" s="134" t="s">
        <v>13</v>
      </c>
      <c r="T45" s="134"/>
      <c r="U45" s="134" t="s">
        <v>14</v>
      </c>
      <c r="V45" s="134"/>
      <c r="W45" s="134" t="s">
        <v>15</v>
      </c>
      <c r="X45" s="134"/>
      <c r="Y45" s="43"/>
      <c r="Z45" s="43"/>
      <c r="AA45" s="43"/>
      <c r="AB45" s="43"/>
      <c r="AC45" s="42"/>
    </row>
    <row r="46" spans="1:31" s="36" customFormat="1" ht="38.25" customHeight="1" x14ac:dyDescent="0.25">
      <c r="A46" s="117" t="s">
        <v>111</v>
      </c>
      <c r="B46" s="117"/>
      <c r="C46" s="117"/>
      <c r="D46" s="117"/>
      <c r="E46" s="117" t="s">
        <v>23</v>
      </c>
      <c r="F46" s="117"/>
      <c r="G46" s="117"/>
      <c r="H46" s="137" t="s">
        <v>112</v>
      </c>
      <c r="I46" s="137"/>
      <c r="J46" s="137"/>
      <c r="K46" s="171">
        <v>0.37</v>
      </c>
      <c r="L46" s="171"/>
      <c r="M46" s="171"/>
      <c r="N46" s="44">
        <v>2019</v>
      </c>
      <c r="O46" s="143" t="s">
        <v>113</v>
      </c>
      <c r="P46" s="143"/>
      <c r="Q46" s="169" t="s">
        <v>114</v>
      </c>
      <c r="R46" s="169"/>
      <c r="S46" s="143" t="s">
        <v>115</v>
      </c>
      <c r="T46" s="143"/>
      <c r="U46" s="143" t="s">
        <v>116</v>
      </c>
      <c r="V46" s="143"/>
      <c r="W46" s="143" t="s">
        <v>117</v>
      </c>
      <c r="X46" s="143"/>
      <c r="Y46" s="45"/>
      <c r="Z46" s="52"/>
      <c r="AA46" s="128"/>
      <c r="AB46" s="128"/>
      <c r="AC46" s="42"/>
    </row>
    <row r="47" spans="1:31" s="36" customFormat="1" ht="15" customHeight="1" x14ac:dyDescent="0.25">
      <c r="A47" s="119" t="s">
        <v>69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40"/>
      <c r="Z47" s="40"/>
      <c r="AA47" s="40"/>
      <c r="AB47" s="40"/>
      <c r="AC47" s="40"/>
      <c r="AD47" s="47"/>
      <c r="AE47" s="47"/>
    </row>
    <row r="48" spans="1:31" s="36" customFormat="1" ht="21.75" customHeight="1" x14ac:dyDescent="0.25">
      <c r="A48" s="120" t="s">
        <v>31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1" t="s">
        <v>32</v>
      </c>
      <c r="L48" s="121"/>
      <c r="M48" s="121"/>
      <c r="N48" s="121"/>
      <c r="O48" s="130">
        <v>2021</v>
      </c>
      <c r="P48" s="130"/>
      <c r="Q48" s="130">
        <v>2022</v>
      </c>
      <c r="R48" s="130"/>
      <c r="S48" s="130">
        <v>2023</v>
      </c>
      <c r="T48" s="130"/>
      <c r="U48" s="130">
        <v>2024</v>
      </c>
      <c r="V48" s="130"/>
      <c r="W48" s="130">
        <v>2025</v>
      </c>
      <c r="X48" s="130"/>
      <c r="Y48" s="43"/>
      <c r="Z48" s="43"/>
      <c r="AA48" s="43"/>
      <c r="AB48" s="43"/>
      <c r="AC48" s="43"/>
      <c r="AD48" s="47"/>
      <c r="AE48" s="47"/>
    </row>
    <row r="49" spans="1:31" x14ac:dyDescent="0.25">
      <c r="A49" s="122" t="s">
        <v>33</v>
      </c>
      <c r="B49" s="122"/>
      <c r="C49" s="122"/>
      <c r="D49" s="122" t="s">
        <v>34</v>
      </c>
      <c r="E49" s="122"/>
      <c r="F49" s="122" t="s">
        <v>35</v>
      </c>
      <c r="G49" s="122"/>
      <c r="H49" s="122" t="s">
        <v>36</v>
      </c>
      <c r="I49" s="122"/>
      <c r="J49" s="122"/>
      <c r="K49" s="122" t="s">
        <v>69</v>
      </c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</row>
    <row r="50" spans="1:31" ht="28.5" customHeight="1" x14ac:dyDescent="0.2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 t="s">
        <v>37</v>
      </c>
      <c r="L50" s="122"/>
      <c r="M50" s="122" t="s">
        <v>38</v>
      </c>
      <c r="N50" s="122"/>
      <c r="O50" s="131">
        <v>2021</v>
      </c>
      <c r="P50" s="131"/>
      <c r="Q50" s="131">
        <v>2022</v>
      </c>
      <c r="R50" s="131"/>
      <c r="S50" s="131">
        <v>2023</v>
      </c>
      <c r="T50" s="131"/>
      <c r="U50" s="131">
        <v>2024</v>
      </c>
      <c r="V50" s="131"/>
      <c r="W50" s="131">
        <v>2025</v>
      </c>
      <c r="X50" s="131"/>
    </row>
    <row r="51" spans="1:31" ht="46.5" customHeight="1" x14ac:dyDescent="0.25">
      <c r="A51" s="136" t="s">
        <v>1078</v>
      </c>
      <c r="B51" s="136"/>
      <c r="C51" s="136"/>
      <c r="D51" s="156" t="s">
        <v>131</v>
      </c>
      <c r="E51" s="156"/>
      <c r="F51" s="154" t="s">
        <v>41</v>
      </c>
      <c r="G51" s="154"/>
      <c r="H51" s="160" t="s">
        <v>136</v>
      </c>
      <c r="I51" s="160"/>
      <c r="J51" s="160"/>
      <c r="K51" s="123" t="s">
        <v>55</v>
      </c>
      <c r="L51" s="123"/>
      <c r="M51" s="145" t="s">
        <v>1077</v>
      </c>
      <c r="N51" s="145"/>
      <c r="O51" s="113">
        <v>390</v>
      </c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31" ht="48.75" customHeight="1" x14ac:dyDescent="0.25">
      <c r="A52" s="136" t="s">
        <v>119</v>
      </c>
      <c r="B52" s="136" t="s">
        <v>119</v>
      </c>
      <c r="C52" s="136" t="s">
        <v>119</v>
      </c>
      <c r="D52" s="156" t="s">
        <v>132</v>
      </c>
      <c r="E52" s="156" t="s">
        <v>125</v>
      </c>
      <c r="F52" s="154" t="s">
        <v>41</v>
      </c>
      <c r="G52" s="154" t="s">
        <v>41</v>
      </c>
      <c r="H52" s="160" t="s">
        <v>136</v>
      </c>
      <c r="I52" s="160" t="s">
        <v>136</v>
      </c>
      <c r="J52" s="160" t="s">
        <v>136</v>
      </c>
      <c r="K52" s="123" t="s">
        <v>68</v>
      </c>
      <c r="L52" s="123"/>
      <c r="M52" s="145" t="s">
        <v>1077</v>
      </c>
      <c r="N52" s="145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31" ht="48" customHeight="1" x14ac:dyDescent="0.25">
      <c r="A53" s="127" t="s">
        <v>120</v>
      </c>
      <c r="B53" s="127"/>
      <c r="C53" s="127"/>
      <c r="D53" s="161" t="s">
        <v>742</v>
      </c>
      <c r="E53" s="161" t="s">
        <v>126</v>
      </c>
      <c r="F53" s="142" t="s">
        <v>45</v>
      </c>
      <c r="G53" s="142" t="s">
        <v>45</v>
      </c>
      <c r="H53" s="126" t="s">
        <v>137</v>
      </c>
      <c r="I53" s="126" t="s">
        <v>137</v>
      </c>
      <c r="J53" s="126" t="s">
        <v>137</v>
      </c>
      <c r="K53" s="167" t="s">
        <v>43</v>
      </c>
      <c r="L53" s="167"/>
      <c r="M53" s="155"/>
      <c r="N53" s="155"/>
      <c r="O53" s="163">
        <v>2846</v>
      </c>
      <c r="P53" s="163"/>
      <c r="Q53" s="163"/>
      <c r="R53" s="163"/>
      <c r="S53" s="163"/>
      <c r="T53" s="163"/>
      <c r="U53" s="113"/>
      <c r="V53" s="113"/>
      <c r="W53" s="113"/>
      <c r="X53" s="113"/>
    </row>
    <row r="54" spans="1:31" ht="41.25" customHeight="1" x14ac:dyDescent="0.25">
      <c r="A54" s="127" t="s">
        <v>121</v>
      </c>
      <c r="B54" s="127"/>
      <c r="C54" s="127"/>
      <c r="D54" s="161" t="s">
        <v>133</v>
      </c>
      <c r="E54" s="161" t="s">
        <v>127</v>
      </c>
      <c r="F54" s="142" t="s">
        <v>45</v>
      </c>
      <c r="G54" s="142" t="s">
        <v>45</v>
      </c>
      <c r="H54" s="126" t="s">
        <v>41</v>
      </c>
      <c r="I54" s="126" t="s">
        <v>41</v>
      </c>
      <c r="J54" s="126" t="s">
        <v>41</v>
      </c>
      <c r="K54" s="123" t="s">
        <v>68</v>
      </c>
      <c r="L54" s="123"/>
      <c r="M54" s="145" t="s">
        <v>1080</v>
      </c>
      <c r="N54" s="145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31" ht="39.75" customHeight="1" x14ac:dyDescent="0.25">
      <c r="A55" s="127" t="s">
        <v>122</v>
      </c>
      <c r="B55" s="127"/>
      <c r="C55" s="127"/>
      <c r="D55" s="161" t="s">
        <v>134</v>
      </c>
      <c r="E55" s="161" t="s">
        <v>128</v>
      </c>
      <c r="F55" s="142" t="s">
        <v>45</v>
      </c>
      <c r="G55" s="142" t="s">
        <v>45</v>
      </c>
      <c r="H55" s="126" t="s">
        <v>41</v>
      </c>
      <c r="I55" s="126" t="s">
        <v>41</v>
      </c>
      <c r="J55" s="126" t="s">
        <v>41</v>
      </c>
      <c r="K55" s="123" t="s">
        <v>192</v>
      </c>
      <c r="L55" s="123"/>
      <c r="M55" s="155"/>
      <c r="N55" s="155"/>
      <c r="O55" s="113"/>
      <c r="P55" s="113"/>
      <c r="Q55" s="113">
        <v>3600</v>
      </c>
      <c r="R55" s="113"/>
      <c r="S55" s="113"/>
      <c r="T55" s="113"/>
      <c r="U55" s="113"/>
      <c r="V55" s="113"/>
      <c r="W55" s="113"/>
      <c r="X55" s="113"/>
    </row>
    <row r="56" spans="1:31" ht="51.75" customHeight="1" x14ac:dyDescent="0.25">
      <c r="A56" s="137" t="s">
        <v>123</v>
      </c>
      <c r="B56" s="137"/>
      <c r="C56" s="137"/>
      <c r="D56" s="156" t="s">
        <v>129</v>
      </c>
      <c r="E56" s="156" t="s">
        <v>129</v>
      </c>
      <c r="F56" s="142" t="s">
        <v>48</v>
      </c>
      <c r="G56" s="142" t="s">
        <v>48</v>
      </c>
      <c r="H56" s="160" t="s">
        <v>45</v>
      </c>
      <c r="I56" s="160" t="s">
        <v>45</v>
      </c>
      <c r="J56" s="160" t="s">
        <v>45</v>
      </c>
      <c r="K56" s="123" t="s">
        <v>68</v>
      </c>
      <c r="L56" s="123"/>
      <c r="M56" s="145" t="s">
        <v>1076</v>
      </c>
      <c r="N56" s="145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31" ht="69" customHeight="1" x14ac:dyDescent="0.25">
      <c r="A57" s="127" t="s">
        <v>124</v>
      </c>
      <c r="B57" s="127"/>
      <c r="C57" s="127"/>
      <c r="D57" s="161" t="s">
        <v>135</v>
      </c>
      <c r="E57" s="161" t="s">
        <v>130</v>
      </c>
      <c r="F57" s="142" t="s">
        <v>45</v>
      </c>
      <c r="G57" s="142" t="s">
        <v>45</v>
      </c>
      <c r="H57" s="126" t="s">
        <v>48</v>
      </c>
      <c r="I57" s="126" t="s">
        <v>48</v>
      </c>
      <c r="J57" s="126" t="s">
        <v>48</v>
      </c>
      <c r="K57" s="123" t="s">
        <v>68</v>
      </c>
      <c r="L57" s="123"/>
      <c r="M57" s="145" t="s">
        <v>1081</v>
      </c>
      <c r="N57" s="145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31" ht="15" customHeight="1" x14ac:dyDescent="0.25">
      <c r="A58" s="146" t="s">
        <v>138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</row>
    <row r="59" spans="1:31" ht="22.5" x14ac:dyDescent="0.25">
      <c r="A59" s="115" t="s">
        <v>39</v>
      </c>
      <c r="B59" s="115"/>
      <c r="C59" s="115"/>
      <c r="D59" s="115"/>
      <c r="E59" s="116" t="s">
        <v>7</v>
      </c>
      <c r="F59" s="147"/>
      <c r="G59" s="147"/>
      <c r="H59" s="116" t="s">
        <v>8</v>
      </c>
      <c r="I59" s="147"/>
      <c r="J59" s="147"/>
      <c r="K59" s="116" t="s">
        <v>9</v>
      </c>
      <c r="L59" s="147"/>
      <c r="M59" s="147"/>
      <c r="N59" s="37" t="s">
        <v>10</v>
      </c>
      <c r="O59" s="134" t="s">
        <v>11</v>
      </c>
      <c r="P59" s="147"/>
      <c r="Q59" s="134" t="s">
        <v>12</v>
      </c>
      <c r="R59" s="147"/>
      <c r="S59" s="134" t="s">
        <v>13</v>
      </c>
      <c r="T59" s="134"/>
      <c r="U59" s="134" t="s">
        <v>14</v>
      </c>
      <c r="V59" s="147"/>
      <c r="W59" s="134" t="s">
        <v>15</v>
      </c>
      <c r="X59" s="147"/>
    </row>
    <row r="60" spans="1:31" ht="39.75" customHeight="1" x14ac:dyDescent="0.25">
      <c r="A60" s="148" t="s">
        <v>140</v>
      </c>
      <c r="B60" s="148"/>
      <c r="C60" s="148"/>
      <c r="D60" s="148"/>
      <c r="E60" s="148" t="s">
        <v>141</v>
      </c>
      <c r="F60" s="148"/>
      <c r="G60" s="148"/>
      <c r="H60" s="162" t="s">
        <v>142</v>
      </c>
      <c r="I60" s="162"/>
      <c r="J60" s="162"/>
      <c r="K60" s="149">
        <v>1</v>
      </c>
      <c r="L60" s="149"/>
      <c r="M60" s="149"/>
      <c r="N60" s="39">
        <v>2020</v>
      </c>
      <c r="O60" s="150">
        <v>1</v>
      </c>
      <c r="P60" s="150"/>
      <c r="Q60" s="152">
        <v>1</v>
      </c>
      <c r="R60" s="152"/>
      <c r="S60" s="150">
        <v>2</v>
      </c>
      <c r="T60" s="150"/>
      <c r="U60" s="152">
        <v>3</v>
      </c>
      <c r="V60" s="152"/>
      <c r="W60" s="150">
        <v>4</v>
      </c>
      <c r="X60" s="150"/>
    </row>
    <row r="61" spans="1:31" s="36" customFormat="1" ht="14.45" customHeight="1" x14ac:dyDescent="0.25">
      <c r="A61" s="114" t="s">
        <v>139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40"/>
      <c r="Z61" s="40"/>
      <c r="AA61" s="41"/>
      <c r="AB61" s="41"/>
      <c r="AC61" s="42"/>
    </row>
    <row r="62" spans="1:31" s="36" customFormat="1" ht="24" customHeight="1" x14ac:dyDescent="0.25">
      <c r="A62" s="115" t="s">
        <v>21</v>
      </c>
      <c r="B62" s="115"/>
      <c r="C62" s="115"/>
      <c r="D62" s="115"/>
      <c r="E62" s="116" t="s">
        <v>7</v>
      </c>
      <c r="F62" s="116"/>
      <c r="G62" s="116"/>
      <c r="H62" s="115" t="s">
        <v>8</v>
      </c>
      <c r="I62" s="115"/>
      <c r="J62" s="115"/>
      <c r="K62" s="115" t="s">
        <v>9</v>
      </c>
      <c r="L62" s="115"/>
      <c r="M62" s="115"/>
      <c r="N62" s="37" t="s">
        <v>10</v>
      </c>
      <c r="O62" s="134" t="s">
        <v>11</v>
      </c>
      <c r="P62" s="134"/>
      <c r="Q62" s="134" t="s">
        <v>12</v>
      </c>
      <c r="R62" s="134"/>
      <c r="S62" s="134" t="s">
        <v>13</v>
      </c>
      <c r="T62" s="134"/>
      <c r="U62" s="134" t="s">
        <v>14</v>
      </c>
      <c r="V62" s="134"/>
      <c r="W62" s="134" t="s">
        <v>15</v>
      </c>
      <c r="X62" s="134"/>
      <c r="Y62" s="43"/>
      <c r="Z62" s="43"/>
      <c r="AA62" s="43"/>
      <c r="AB62" s="43"/>
      <c r="AC62" s="42"/>
    </row>
    <row r="63" spans="1:31" s="36" customFormat="1" ht="57" customHeight="1" x14ac:dyDescent="0.25">
      <c r="A63" s="117" t="s">
        <v>143</v>
      </c>
      <c r="B63" s="117"/>
      <c r="C63" s="117"/>
      <c r="D63" s="117"/>
      <c r="E63" s="117" t="s">
        <v>144</v>
      </c>
      <c r="F63" s="117"/>
      <c r="G63" s="117"/>
      <c r="H63" s="137" t="s">
        <v>145</v>
      </c>
      <c r="I63" s="137"/>
      <c r="J63" s="137"/>
      <c r="K63" s="138">
        <v>0.75</v>
      </c>
      <c r="L63" s="138"/>
      <c r="M63" s="138"/>
      <c r="N63" s="44">
        <v>2020</v>
      </c>
      <c r="O63" s="170">
        <v>0.7</v>
      </c>
      <c r="P63" s="169"/>
      <c r="Q63" s="169" t="s">
        <v>146</v>
      </c>
      <c r="R63" s="169"/>
      <c r="S63" s="170" t="s">
        <v>147</v>
      </c>
      <c r="T63" s="170"/>
      <c r="U63" s="170" t="s">
        <v>148</v>
      </c>
      <c r="V63" s="170"/>
      <c r="W63" s="169" t="s">
        <v>149</v>
      </c>
      <c r="X63" s="169"/>
      <c r="Y63" s="45"/>
      <c r="Z63" s="52"/>
      <c r="AA63" s="128"/>
      <c r="AB63" s="128"/>
      <c r="AC63" s="42"/>
    </row>
    <row r="64" spans="1:31" s="36" customFormat="1" ht="15" customHeight="1" x14ac:dyDescent="0.25">
      <c r="A64" s="119" t="s">
        <v>69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40"/>
      <c r="Z64" s="40"/>
      <c r="AA64" s="40"/>
      <c r="AB64" s="40"/>
      <c r="AC64" s="40"/>
      <c r="AD64" s="47"/>
      <c r="AE64" s="47"/>
    </row>
    <row r="65" spans="1:31" s="36" customFormat="1" ht="21.75" customHeight="1" x14ac:dyDescent="0.25">
      <c r="A65" s="120" t="s">
        <v>31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1" t="s">
        <v>32</v>
      </c>
      <c r="L65" s="121"/>
      <c r="M65" s="121"/>
      <c r="N65" s="121"/>
      <c r="O65" s="130">
        <v>2021</v>
      </c>
      <c r="P65" s="130"/>
      <c r="Q65" s="130">
        <v>2022</v>
      </c>
      <c r="R65" s="130"/>
      <c r="S65" s="130">
        <v>2023</v>
      </c>
      <c r="T65" s="130"/>
      <c r="U65" s="130">
        <v>2024</v>
      </c>
      <c r="V65" s="130"/>
      <c r="W65" s="130">
        <v>2025</v>
      </c>
      <c r="X65" s="130"/>
      <c r="Y65" s="43"/>
      <c r="Z65" s="43"/>
      <c r="AA65" s="43"/>
      <c r="AB65" s="43"/>
      <c r="AC65" s="43"/>
      <c r="AD65" s="47"/>
      <c r="AE65" s="47"/>
    </row>
    <row r="66" spans="1:31" ht="15" customHeight="1" x14ac:dyDescent="0.25">
      <c r="A66" s="122" t="s">
        <v>33</v>
      </c>
      <c r="B66" s="122"/>
      <c r="C66" s="122"/>
      <c r="D66" s="122" t="s">
        <v>34</v>
      </c>
      <c r="E66" s="122"/>
      <c r="F66" s="122" t="s">
        <v>35</v>
      </c>
      <c r="G66" s="122"/>
      <c r="H66" s="122" t="s">
        <v>36</v>
      </c>
      <c r="I66" s="122"/>
      <c r="J66" s="122"/>
      <c r="K66" s="122" t="s">
        <v>69</v>
      </c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43"/>
      <c r="Z66" s="43"/>
      <c r="AA66" s="43"/>
      <c r="AB66" s="43"/>
      <c r="AC66" s="43"/>
    </row>
    <row r="67" spans="1:31" ht="23.25" customHeight="1" x14ac:dyDescent="0.2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 t="s">
        <v>37</v>
      </c>
      <c r="L67" s="122"/>
      <c r="M67" s="122" t="s">
        <v>38</v>
      </c>
      <c r="N67" s="122"/>
      <c r="O67" s="131">
        <v>2021</v>
      </c>
      <c r="P67" s="131"/>
      <c r="Q67" s="131">
        <v>2022</v>
      </c>
      <c r="R67" s="131"/>
      <c r="S67" s="131">
        <v>2023</v>
      </c>
      <c r="T67" s="131"/>
      <c r="U67" s="131">
        <v>2024</v>
      </c>
      <c r="V67" s="131"/>
      <c r="W67" s="131">
        <v>2025</v>
      </c>
      <c r="X67" s="131"/>
      <c r="Y67" s="43"/>
      <c r="Z67" s="53"/>
      <c r="AA67" s="129"/>
      <c r="AB67" s="129"/>
      <c r="AC67" s="129"/>
    </row>
    <row r="68" spans="1:31" ht="53.25" customHeight="1" x14ac:dyDescent="0.25">
      <c r="A68" s="166" t="s">
        <v>150</v>
      </c>
      <c r="B68" s="166"/>
      <c r="C68" s="166"/>
      <c r="D68" s="156" t="s">
        <v>180</v>
      </c>
      <c r="E68" s="156"/>
      <c r="F68" s="126" t="s">
        <v>45</v>
      </c>
      <c r="G68" s="126"/>
      <c r="H68" s="154" t="s">
        <v>184</v>
      </c>
      <c r="I68" s="154"/>
      <c r="J68" s="154"/>
      <c r="K68" s="123" t="s">
        <v>43</v>
      </c>
      <c r="L68" s="123"/>
      <c r="M68" s="167"/>
      <c r="N68" s="167"/>
      <c r="O68" s="164">
        <v>1800</v>
      </c>
      <c r="P68" s="164"/>
      <c r="Q68" s="164">
        <v>2400</v>
      </c>
      <c r="R68" s="164"/>
      <c r="S68" s="164">
        <v>1800</v>
      </c>
      <c r="T68" s="164"/>
      <c r="U68" s="164"/>
      <c r="V68" s="164"/>
      <c r="W68" s="164"/>
      <c r="X68" s="164"/>
    </row>
    <row r="69" spans="1:31" ht="51" customHeight="1" x14ac:dyDescent="0.25">
      <c r="A69" s="166" t="s">
        <v>151</v>
      </c>
      <c r="B69" s="166" t="s">
        <v>151</v>
      </c>
      <c r="C69" s="166" t="s">
        <v>151</v>
      </c>
      <c r="D69" s="156" t="s">
        <v>1004</v>
      </c>
      <c r="E69" s="156" t="s">
        <v>167</v>
      </c>
      <c r="F69" s="126" t="s">
        <v>45</v>
      </c>
      <c r="G69" s="126" t="s">
        <v>45</v>
      </c>
      <c r="H69" s="154" t="s">
        <v>52</v>
      </c>
      <c r="I69" s="154" t="s">
        <v>52</v>
      </c>
      <c r="J69" s="154" t="s">
        <v>52</v>
      </c>
      <c r="K69" s="123" t="s">
        <v>191</v>
      </c>
      <c r="L69" s="123"/>
      <c r="M69" s="155"/>
      <c r="N69" s="155"/>
      <c r="O69" s="164"/>
      <c r="P69" s="164"/>
      <c r="Q69" s="164">
        <v>6678</v>
      </c>
      <c r="R69" s="164"/>
      <c r="S69" s="164">
        <v>5292</v>
      </c>
      <c r="T69" s="164"/>
      <c r="U69" s="164"/>
      <c r="V69" s="164"/>
      <c r="W69" s="164"/>
      <c r="X69" s="164"/>
    </row>
    <row r="70" spans="1:31" ht="53.25" customHeight="1" x14ac:dyDescent="0.25">
      <c r="A70" s="166" t="s">
        <v>164</v>
      </c>
      <c r="B70" s="166" t="s">
        <v>152</v>
      </c>
      <c r="C70" s="166" t="s">
        <v>152</v>
      </c>
      <c r="D70" s="156" t="s">
        <v>999</v>
      </c>
      <c r="E70" s="156" t="s">
        <v>168</v>
      </c>
      <c r="F70" s="126" t="s">
        <v>45</v>
      </c>
      <c r="G70" s="126" t="s">
        <v>45</v>
      </c>
      <c r="H70" s="154" t="s">
        <v>185</v>
      </c>
      <c r="I70" s="154" t="s">
        <v>185</v>
      </c>
      <c r="J70" s="154" t="s">
        <v>185</v>
      </c>
      <c r="K70" s="123" t="s">
        <v>191</v>
      </c>
      <c r="L70" s="123"/>
      <c r="M70" s="155"/>
      <c r="N70" s="155"/>
      <c r="O70" s="164"/>
      <c r="P70" s="164"/>
      <c r="Q70" s="164"/>
      <c r="R70" s="164"/>
      <c r="S70" s="164"/>
      <c r="T70" s="164"/>
      <c r="U70" s="164">
        <v>12600</v>
      </c>
      <c r="V70" s="164"/>
      <c r="W70" s="164">
        <v>12600</v>
      </c>
      <c r="X70" s="164"/>
    </row>
    <row r="71" spans="1:31" ht="50.25" customHeight="1" x14ac:dyDescent="0.25">
      <c r="A71" s="166" t="s">
        <v>153</v>
      </c>
      <c r="B71" s="166" t="s">
        <v>153</v>
      </c>
      <c r="C71" s="166" t="s">
        <v>153</v>
      </c>
      <c r="D71" s="156" t="s">
        <v>1005</v>
      </c>
      <c r="E71" s="156" t="s">
        <v>169</v>
      </c>
      <c r="F71" s="160" t="s">
        <v>41</v>
      </c>
      <c r="G71" s="160" t="s">
        <v>41</v>
      </c>
      <c r="H71" s="154" t="s">
        <v>186</v>
      </c>
      <c r="I71" s="154" t="s">
        <v>186</v>
      </c>
      <c r="J71" s="154" t="s">
        <v>186</v>
      </c>
      <c r="K71" s="123" t="s">
        <v>758</v>
      </c>
      <c r="L71" s="123"/>
      <c r="M71" s="155"/>
      <c r="N71" s="155"/>
      <c r="O71" s="164"/>
      <c r="P71" s="164"/>
      <c r="Q71" s="164"/>
      <c r="R71" s="164"/>
      <c r="S71" s="164"/>
      <c r="T71" s="164"/>
      <c r="U71" s="164"/>
      <c r="V71" s="164"/>
      <c r="W71" s="164"/>
      <c r="X71" s="164"/>
    </row>
    <row r="72" spans="1:31" ht="75" customHeight="1" x14ac:dyDescent="0.25">
      <c r="A72" s="166" t="s">
        <v>154</v>
      </c>
      <c r="B72" s="166" t="s">
        <v>154</v>
      </c>
      <c r="C72" s="166" t="s">
        <v>154</v>
      </c>
      <c r="D72" s="156" t="s">
        <v>1006</v>
      </c>
      <c r="E72" s="156" t="s">
        <v>170</v>
      </c>
      <c r="F72" s="126" t="s">
        <v>41</v>
      </c>
      <c r="G72" s="126" t="s">
        <v>41</v>
      </c>
      <c r="H72" s="154" t="s">
        <v>187</v>
      </c>
      <c r="I72" s="154" t="s">
        <v>187</v>
      </c>
      <c r="J72" s="154" t="s">
        <v>187</v>
      </c>
      <c r="K72" s="123" t="s">
        <v>191</v>
      </c>
      <c r="L72" s="123"/>
      <c r="M72" s="155"/>
      <c r="N72" s="155"/>
      <c r="O72" s="164"/>
      <c r="P72" s="164"/>
      <c r="Q72" s="164">
        <v>1800</v>
      </c>
      <c r="R72" s="164"/>
      <c r="S72" s="164"/>
      <c r="T72" s="164"/>
      <c r="U72" s="164"/>
      <c r="V72" s="164"/>
      <c r="W72" s="164"/>
      <c r="X72" s="164"/>
    </row>
    <row r="73" spans="1:31" ht="40.5" customHeight="1" x14ac:dyDescent="0.25">
      <c r="A73" s="165" t="s">
        <v>155</v>
      </c>
      <c r="B73" s="165" t="s">
        <v>155</v>
      </c>
      <c r="C73" s="165" t="s">
        <v>155</v>
      </c>
      <c r="D73" s="156" t="s">
        <v>67</v>
      </c>
      <c r="E73" s="156" t="s">
        <v>171</v>
      </c>
      <c r="F73" s="160" t="s">
        <v>41</v>
      </c>
      <c r="G73" s="160" t="s">
        <v>41</v>
      </c>
      <c r="H73" s="154" t="s">
        <v>188</v>
      </c>
      <c r="I73" s="154" t="s">
        <v>188</v>
      </c>
      <c r="J73" s="154" t="s">
        <v>188</v>
      </c>
      <c r="K73" s="123" t="s">
        <v>68</v>
      </c>
      <c r="L73" s="123"/>
      <c r="M73" s="145" t="s">
        <v>1077</v>
      </c>
      <c r="N73" s="145"/>
      <c r="O73" s="164"/>
      <c r="P73" s="164"/>
      <c r="Q73" s="164"/>
      <c r="R73" s="164"/>
      <c r="S73" s="164"/>
      <c r="T73" s="164"/>
      <c r="U73" s="164"/>
      <c r="V73" s="164"/>
      <c r="W73" s="164"/>
      <c r="X73" s="164"/>
    </row>
    <row r="74" spans="1:31" ht="30.75" customHeight="1" x14ac:dyDescent="0.25">
      <c r="A74" s="188" t="s">
        <v>156</v>
      </c>
      <c r="B74" s="188"/>
      <c r="C74" s="188"/>
      <c r="D74" s="156" t="s">
        <v>261</v>
      </c>
      <c r="E74" s="156" t="s">
        <v>172</v>
      </c>
      <c r="F74" s="160" t="s">
        <v>41</v>
      </c>
      <c r="G74" s="160" t="s">
        <v>41</v>
      </c>
      <c r="H74" s="154" t="s">
        <v>189</v>
      </c>
      <c r="I74" s="154" t="s">
        <v>189</v>
      </c>
      <c r="J74" s="154" t="s">
        <v>189</v>
      </c>
      <c r="K74" s="123" t="s">
        <v>68</v>
      </c>
      <c r="L74" s="123"/>
      <c r="M74" s="145" t="s">
        <v>1077</v>
      </c>
      <c r="N74" s="145"/>
      <c r="O74" s="164"/>
      <c r="P74" s="164"/>
      <c r="Q74" s="164"/>
      <c r="R74" s="164"/>
      <c r="S74" s="164"/>
      <c r="T74" s="164"/>
      <c r="U74" s="164"/>
      <c r="V74" s="164"/>
      <c r="W74" s="164"/>
      <c r="X74" s="164"/>
    </row>
    <row r="75" spans="1:31" ht="42.75" customHeight="1" x14ac:dyDescent="0.25">
      <c r="A75" s="132" t="s">
        <v>157</v>
      </c>
      <c r="B75" s="132" t="s">
        <v>157</v>
      </c>
      <c r="C75" s="132" t="s">
        <v>157</v>
      </c>
      <c r="D75" s="156" t="s">
        <v>63</v>
      </c>
      <c r="E75" s="156" t="s">
        <v>173</v>
      </c>
      <c r="F75" s="126" t="s">
        <v>45</v>
      </c>
      <c r="G75" s="126" t="s">
        <v>45</v>
      </c>
      <c r="H75" s="154" t="s">
        <v>41</v>
      </c>
      <c r="I75" s="154" t="s">
        <v>41</v>
      </c>
      <c r="J75" s="154" t="s">
        <v>41</v>
      </c>
      <c r="K75" s="123" t="s">
        <v>43</v>
      </c>
      <c r="L75" s="123"/>
      <c r="M75" s="167"/>
      <c r="N75" s="167"/>
      <c r="O75" s="164"/>
      <c r="P75" s="164"/>
      <c r="Q75" s="164"/>
      <c r="R75" s="164"/>
      <c r="S75" s="164">
        <v>1808.1</v>
      </c>
      <c r="T75" s="164"/>
      <c r="U75" s="164"/>
      <c r="V75" s="164"/>
      <c r="W75" s="164"/>
      <c r="X75" s="164"/>
    </row>
    <row r="76" spans="1:31" ht="37.5" customHeight="1" x14ac:dyDescent="0.25">
      <c r="A76" s="165" t="s">
        <v>158</v>
      </c>
      <c r="B76" s="165" t="s">
        <v>158</v>
      </c>
      <c r="C76" s="165" t="s">
        <v>158</v>
      </c>
      <c r="D76" s="156" t="s">
        <v>1007</v>
      </c>
      <c r="E76" s="156" t="s">
        <v>174</v>
      </c>
      <c r="F76" s="126" t="s">
        <v>45</v>
      </c>
      <c r="G76" s="126" t="s">
        <v>45</v>
      </c>
      <c r="H76" s="154" t="s">
        <v>41</v>
      </c>
      <c r="I76" s="154" t="s">
        <v>41</v>
      </c>
      <c r="J76" s="154" t="s">
        <v>41</v>
      </c>
      <c r="K76" s="123" t="s">
        <v>68</v>
      </c>
      <c r="L76" s="123"/>
      <c r="M76" s="145" t="s">
        <v>1080</v>
      </c>
      <c r="N76" s="145"/>
      <c r="O76" s="164"/>
      <c r="P76" s="164"/>
      <c r="Q76" s="164"/>
      <c r="R76" s="164"/>
      <c r="S76" s="164"/>
      <c r="T76" s="164"/>
      <c r="U76" s="164"/>
      <c r="V76" s="164"/>
      <c r="W76" s="164"/>
      <c r="X76" s="164"/>
    </row>
    <row r="77" spans="1:31" ht="39" customHeight="1" x14ac:dyDescent="0.25">
      <c r="A77" s="165" t="s">
        <v>159</v>
      </c>
      <c r="B77" s="165" t="s">
        <v>159</v>
      </c>
      <c r="C77" s="165" t="s">
        <v>159</v>
      </c>
      <c r="D77" s="156" t="s">
        <v>1008</v>
      </c>
      <c r="E77" s="156" t="s">
        <v>175</v>
      </c>
      <c r="F77" s="160" t="s">
        <v>41</v>
      </c>
      <c r="G77" s="160" t="s">
        <v>41</v>
      </c>
      <c r="H77" s="154" t="s">
        <v>45</v>
      </c>
      <c r="I77" s="154" t="s">
        <v>45</v>
      </c>
      <c r="J77" s="154" t="s">
        <v>45</v>
      </c>
      <c r="K77" s="123" t="s">
        <v>192</v>
      </c>
      <c r="L77" s="123"/>
      <c r="M77" s="155"/>
      <c r="N77" s="155"/>
      <c r="O77" s="164"/>
      <c r="P77" s="164"/>
      <c r="Q77" s="164"/>
      <c r="R77" s="164"/>
      <c r="S77" s="164"/>
      <c r="T77" s="164"/>
      <c r="U77" s="164">
        <v>900</v>
      </c>
      <c r="V77" s="164"/>
      <c r="W77" s="164">
        <v>300</v>
      </c>
      <c r="X77" s="164"/>
    </row>
    <row r="78" spans="1:31" ht="39" customHeight="1" x14ac:dyDescent="0.25">
      <c r="A78" s="165" t="s">
        <v>160</v>
      </c>
      <c r="B78" s="165" t="s">
        <v>160</v>
      </c>
      <c r="C78" s="165" t="s">
        <v>160</v>
      </c>
      <c r="D78" s="156" t="s">
        <v>181</v>
      </c>
      <c r="E78" s="156" t="s">
        <v>176</v>
      </c>
      <c r="F78" s="160" t="s">
        <v>41</v>
      </c>
      <c r="G78" s="160" t="s">
        <v>41</v>
      </c>
      <c r="H78" s="154" t="s">
        <v>45</v>
      </c>
      <c r="I78" s="154" t="s">
        <v>45</v>
      </c>
      <c r="J78" s="154" t="s">
        <v>45</v>
      </c>
      <c r="K78" s="123" t="s">
        <v>192</v>
      </c>
      <c r="L78" s="123"/>
      <c r="M78" s="155"/>
      <c r="N78" s="155"/>
      <c r="O78" s="164"/>
      <c r="P78" s="164"/>
      <c r="Q78" s="164">
        <v>1800</v>
      </c>
      <c r="R78" s="164"/>
      <c r="S78" s="164"/>
      <c r="T78" s="164"/>
      <c r="U78" s="164"/>
      <c r="V78" s="164"/>
      <c r="W78" s="164"/>
      <c r="X78" s="164"/>
    </row>
    <row r="79" spans="1:31" ht="30" customHeight="1" x14ac:dyDescent="0.25">
      <c r="A79" s="132" t="s">
        <v>161</v>
      </c>
      <c r="B79" s="132" t="s">
        <v>161</v>
      </c>
      <c r="C79" s="132" t="s">
        <v>161</v>
      </c>
      <c r="D79" s="161" t="s">
        <v>182</v>
      </c>
      <c r="E79" s="161" t="s">
        <v>177</v>
      </c>
      <c r="F79" s="126" t="s">
        <v>45</v>
      </c>
      <c r="G79" s="126" t="s">
        <v>45</v>
      </c>
      <c r="H79" s="142" t="s">
        <v>41</v>
      </c>
      <c r="I79" s="142" t="s">
        <v>41</v>
      </c>
      <c r="J79" s="142" t="s">
        <v>41</v>
      </c>
      <c r="K79" s="167" t="s">
        <v>68</v>
      </c>
      <c r="L79" s="167"/>
      <c r="M79" s="145" t="s">
        <v>1080</v>
      </c>
      <c r="N79" s="145"/>
      <c r="O79" s="164"/>
      <c r="P79" s="164"/>
      <c r="Q79" s="164"/>
      <c r="R79" s="164"/>
      <c r="S79" s="164"/>
      <c r="T79" s="164"/>
      <c r="U79" s="164"/>
      <c r="V79" s="164"/>
      <c r="W79" s="164"/>
      <c r="X79" s="164"/>
    </row>
    <row r="80" spans="1:31" ht="51" customHeight="1" x14ac:dyDescent="0.25">
      <c r="A80" s="165" t="s">
        <v>162</v>
      </c>
      <c r="B80" s="165" t="s">
        <v>162</v>
      </c>
      <c r="C80" s="165" t="s">
        <v>162</v>
      </c>
      <c r="D80" s="156" t="s">
        <v>317</v>
      </c>
      <c r="E80" s="156" t="s">
        <v>178</v>
      </c>
      <c r="F80" s="160" t="s">
        <v>41</v>
      </c>
      <c r="G80" s="160" t="s">
        <v>41</v>
      </c>
      <c r="H80" s="154" t="s">
        <v>45</v>
      </c>
      <c r="I80" s="154" t="s">
        <v>45</v>
      </c>
      <c r="J80" s="154" t="s">
        <v>45</v>
      </c>
      <c r="K80" s="123" t="s">
        <v>192</v>
      </c>
      <c r="L80" s="123"/>
      <c r="M80" s="155"/>
      <c r="N80" s="155"/>
      <c r="O80" s="164"/>
      <c r="P80" s="164"/>
      <c r="Q80" s="164"/>
      <c r="R80" s="164"/>
      <c r="S80" s="164"/>
      <c r="T80" s="164"/>
      <c r="U80" s="164"/>
      <c r="V80" s="164"/>
      <c r="W80" s="164">
        <v>4404</v>
      </c>
      <c r="X80" s="164"/>
    </row>
    <row r="81" spans="1:31" ht="31.5" customHeight="1" x14ac:dyDescent="0.25">
      <c r="A81" s="166" t="s">
        <v>165</v>
      </c>
      <c r="B81" s="166" t="s">
        <v>163</v>
      </c>
      <c r="C81" s="166" t="s">
        <v>163</v>
      </c>
      <c r="D81" s="156" t="s">
        <v>183</v>
      </c>
      <c r="E81" s="156" t="s">
        <v>179</v>
      </c>
      <c r="F81" s="126" t="s">
        <v>41</v>
      </c>
      <c r="G81" s="126" t="s">
        <v>41</v>
      </c>
      <c r="H81" s="160" t="s">
        <v>190</v>
      </c>
      <c r="I81" s="160" t="s">
        <v>190</v>
      </c>
      <c r="J81" s="160" t="s">
        <v>190</v>
      </c>
      <c r="K81" s="123" t="s">
        <v>106</v>
      </c>
      <c r="L81" s="123"/>
      <c r="M81" s="155"/>
      <c r="N81" s="155"/>
      <c r="O81" s="164"/>
      <c r="P81" s="164"/>
      <c r="Q81" s="164"/>
      <c r="R81" s="164"/>
      <c r="S81" s="164">
        <v>18000</v>
      </c>
      <c r="T81" s="164"/>
      <c r="U81" s="164">
        <v>18000</v>
      </c>
      <c r="V81" s="164"/>
      <c r="W81" s="164">
        <v>18000</v>
      </c>
      <c r="X81" s="164"/>
    </row>
    <row r="82" spans="1:31" s="36" customFormat="1" ht="14.45" customHeight="1" x14ac:dyDescent="0.25">
      <c r="A82" s="114" t="s">
        <v>193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40"/>
      <c r="Z82" s="40"/>
      <c r="AA82" s="41"/>
      <c r="AB82" s="41"/>
      <c r="AC82" s="42"/>
    </row>
    <row r="83" spans="1:31" s="36" customFormat="1" ht="24" customHeight="1" x14ac:dyDescent="0.25">
      <c r="A83" s="115" t="s">
        <v>21</v>
      </c>
      <c r="B83" s="115"/>
      <c r="C83" s="115"/>
      <c r="D83" s="115"/>
      <c r="E83" s="116" t="s">
        <v>7</v>
      </c>
      <c r="F83" s="116"/>
      <c r="G83" s="116"/>
      <c r="H83" s="115" t="s">
        <v>8</v>
      </c>
      <c r="I83" s="115"/>
      <c r="J83" s="115"/>
      <c r="K83" s="115" t="s">
        <v>9</v>
      </c>
      <c r="L83" s="115"/>
      <c r="M83" s="115"/>
      <c r="N83" s="37" t="s">
        <v>10</v>
      </c>
      <c r="O83" s="134" t="s">
        <v>11</v>
      </c>
      <c r="P83" s="134"/>
      <c r="Q83" s="134" t="s">
        <v>12</v>
      </c>
      <c r="R83" s="134"/>
      <c r="S83" s="134" t="s">
        <v>13</v>
      </c>
      <c r="T83" s="134"/>
      <c r="U83" s="134" t="s">
        <v>14</v>
      </c>
      <c r="V83" s="134"/>
      <c r="W83" s="134" t="s">
        <v>15</v>
      </c>
      <c r="X83" s="134"/>
      <c r="Y83" s="43"/>
      <c r="Z83" s="43"/>
      <c r="AA83" s="43"/>
      <c r="AB83" s="43"/>
      <c r="AC83" s="42"/>
    </row>
    <row r="84" spans="1:31" s="36" customFormat="1" ht="57" customHeight="1" x14ac:dyDescent="0.25">
      <c r="A84" s="117" t="s">
        <v>194</v>
      </c>
      <c r="B84" s="117"/>
      <c r="C84" s="117"/>
      <c r="D84" s="117"/>
      <c r="E84" s="117" t="s">
        <v>195</v>
      </c>
      <c r="F84" s="117"/>
      <c r="G84" s="117"/>
      <c r="H84" s="137" t="s">
        <v>196</v>
      </c>
      <c r="I84" s="137"/>
      <c r="J84" s="137"/>
      <c r="K84" s="138">
        <v>0</v>
      </c>
      <c r="L84" s="138"/>
      <c r="M84" s="138"/>
      <c r="N84" s="44">
        <v>2020</v>
      </c>
      <c r="O84" s="143">
        <v>1</v>
      </c>
      <c r="P84" s="143"/>
      <c r="Q84" s="143">
        <v>2</v>
      </c>
      <c r="R84" s="143"/>
      <c r="S84" s="143">
        <v>3</v>
      </c>
      <c r="T84" s="143"/>
      <c r="U84" s="143">
        <v>4</v>
      </c>
      <c r="V84" s="143"/>
      <c r="W84" s="143">
        <v>4</v>
      </c>
      <c r="X84" s="143"/>
      <c r="Y84" s="45"/>
      <c r="Z84" s="52"/>
      <c r="AA84" s="128"/>
      <c r="AB84" s="128"/>
      <c r="AC84" s="42"/>
    </row>
    <row r="85" spans="1:31" s="36" customFormat="1" ht="15" customHeight="1" x14ac:dyDescent="0.25">
      <c r="A85" s="119" t="s">
        <v>69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40"/>
      <c r="Z85" s="40"/>
      <c r="AA85" s="40"/>
      <c r="AB85" s="40"/>
      <c r="AC85" s="40"/>
      <c r="AD85" s="47"/>
      <c r="AE85" s="47"/>
    </row>
    <row r="86" spans="1:31" s="36" customFormat="1" ht="21.75" customHeight="1" x14ac:dyDescent="0.25">
      <c r="A86" s="120" t="s">
        <v>31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1" t="s">
        <v>32</v>
      </c>
      <c r="L86" s="121"/>
      <c r="M86" s="121"/>
      <c r="N86" s="121"/>
      <c r="O86" s="130">
        <v>2021</v>
      </c>
      <c r="P86" s="130"/>
      <c r="Q86" s="130">
        <v>2022</v>
      </c>
      <c r="R86" s="130"/>
      <c r="S86" s="130">
        <v>2023</v>
      </c>
      <c r="T86" s="130"/>
      <c r="U86" s="130">
        <v>2024</v>
      </c>
      <c r="V86" s="130"/>
      <c r="W86" s="130">
        <v>2025</v>
      </c>
      <c r="X86" s="130"/>
      <c r="Y86" s="43"/>
      <c r="Z86" s="43"/>
      <c r="AA86" s="43"/>
      <c r="AB86" s="43"/>
      <c r="AC86" s="43"/>
      <c r="AD86" s="47"/>
      <c r="AE86" s="47"/>
    </row>
    <row r="87" spans="1:31" ht="15" customHeight="1" x14ac:dyDescent="0.25">
      <c r="A87" s="122" t="s">
        <v>33</v>
      </c>
      <c r="B87" s="122"/>
      <c r="C87" s="122"/>
      <c r="D87" s="122" t="s">
        <v>34</v>
      </c>
      <c r="E87" s="122"/>
      <c r="F87" s="122" t="s">
        <v>35</v>
      </c>
      <c r="G87" s="122"/>
      <c r="H87" s="122" t="s">
        <v>36</v>
      </c>
      <c r="I87" s="122"/>
      <c r="J87" s="122"/>
      <c r="K87" s="122" t="s">
        <v>69</v>
      </c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43"/>
      <c r="Z87" s="43"/>
      <c r="AA87" s="43"/>
      <c r="AB87" s="43"/>
      <c r="AC87" s="43"/>
    </row>
    <row r="88" spans="1:31" ht="23.25" customHeight="1" x14ac:dyDescent="0.2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 t="s">
        <v>37</v>
      </c>
      <c r="L88" s="122"/>
      <c r="M88" s="122" t="s">
        <v>38</v>
      </c>
      <c r="N88" s="122"/>
      <c r="O88" s="131">
        <v>2021</v>
      </c>
      <c r="P88" s="131"/>
      <c r="Q88" s="131">
        <v>2022</v>
      </c>
      <c r="R88" s="131"/>
      <c r="S88" s="131">
        <v>2023</v>
      </c>
      <c r="T88" s="131"/>
      <c r="U88" s="131">
        <v>2024</v>
      </c>
      <c r="V88" s="131"/>
      <c r="W88" s="131">
        <v>2025</v>
      </c>
      <c r="X88" s="131"/>
      <c r="Y88" s="43"/>
      <c r="Z88" s="53"/>
      <c r="AA88" s="129"/>
      <c r="AB88" s="129"/>
      <c r="AC88" s="129"/>
    </row>
    <row r="89" spans="1:31" ht="73.5" customHeight="1" x14ac:dyDescent="0.25">
      <c r="A89" s="127" t="s">
        <v>197</v>
      </c>
      <c r="B89" s="127"/>
      <c r="C89" s="127"/>
      <c r="D89" s="161" t="s">
        <v>208</v>
      </c>
      <c r="E89" s="161"/>
      <c r="F89" s="126" t="s">
        <v>45</v>
      </c>
      <c r="G89" s="126"/>
      <c r="H89" s="142" t="s">
        <v>41</v>
      </c>
      <c r="I89" s="142"/>
      <c r="J89" s="142"/>
      <c r="K89" s="167" t="s">
        <v>872</v>
      </c>
      <c r="L89" s="167"/>
      <c r="M89" s="145" t="s">
        <v>1080</v>
      </c>
      <c r="N89" s="145"/>
      <c r="O89" s="113">
        <v>6000</v>
      </c>
      <c r="P89" s="113"/>
      <c r="Q89" s="163">
        <v>58500</v>
      </c>
      <c r="R89" s="163"/>
      <c r="S89" s="163">
        <v>46800</v>
      </c>
      <c r="T89" s="163"/>
      <c r="U89" s="163">
        <v>35100</v>
      </c>
      <c r="V89" s="163"/>
      <c r="W89" s="163">
        <v>58500</v>
      </c>
      <c r="X89" s="163"/>
    </row>
    <row r="90" spans="1:31" ht="44.25" customHeight="1" x14ac:dyDescent="0.25">
      <c r="A90" s="137" t="s">
        <v>198</v>
      </c>
      <c r="B90" s="137"/>
      <c r="C90" s="137"/>
      <c r="D90" s="156" t="s">
        <v>203</v>
      </c>
      <c r="E90" s="156" t="s">
        <v>203</v>
      </c>
      <c r="F90" s="160" t="s">
        <v>41</v>
      </c>
      <c r="G90" s="160" t="s">
        <v>41</v>
      </c>
      <c r="H90" s="154" t="s">
        <v>210</v>
      </c>
      <c r="I90" s="154" t="s">
        <v>210</v>
      </c>
      <c r="J90" s="154" t="s">
        <v>210</v>
      </c>
      <c r="K90" s="155" t="s">
        <v>43</v>
      </c>
      <c r="L90" s="155"/>
      <c r="M90" s="155"/>
      <c r="N90" s="155"/>
      <c r="O90" s="113">
        <v>1200</v>
      </c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31" ht="42" customHeight="1" x14ac:dyDescent="0.25">
      <c r="A91" s="168" t="s">
        <v>199</v>
      </c>
      <c r="B91" s="168"/>
      <c r="C91" s="168"/>
      <c r="D91" s="156" t="s">
        <v>209</v>
      </c>
      <c r="E91" s="156" t="s">
        <v>204</v>
      </c>
      <c r="F91" s="126" t="s">
        <v>48</v>
      </c>
      <c r="G91" s="126" t="s">
        <v>48</v>
      </c>
      <c r="H91" s="154" t="s">
        <v>211</v>
      </c>
      <c r="I91" s="154" t="s">
        <v>211</v>
      </c>
      <c r="J91" s="154" t="s">
        <v>211</v>
      </c>
      <c r="K91" s="123" t="s">
        <v>677</v>
      </c>
      <c r="L91" s="123"/>
      <c r="M91" s="145" t="s">
        <v>1076</v>
      </c>
      <c r="N91" s="145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31" ht="56.25" customHeight="1" x14ac:dyDescent="0.25">
      <c r="A92" s="127" t="s">
        <v>200</v>
      </c>
      <c r="B92" s="127"/>
      <c r="C92" s="127"/>
      <c r="D92" s="161" t="s">
        <v>205</v>
      </c>
      <c r="E92" s="161" t="s">
        <v>205</v>
      </c>
      <c r="F92" s="126" t="s">
        <v>45</v>
      </c>
      <c r="G92" s="126" t="s">
        <v>45</v>
      </c>
      <c r="H92" s="142" t="s">
        <v>41</v>
      </c>
      <c r="I92" s="142" t="s">
        <v>41</v>
      </c>
      <c r="J92" s="142" t="s">
        <v>41</v>
      </c>
      <c r="K92" s="167" t="s">
        <v>610</v>
      </c>
      <c r="L92" s="167"/>
      <c r="M92" s="124" t="s">
        <v>1080</v>
      </c>
      <c r="N92" s="124"/>
      <c r="O92" s="113"/>
      <c r="P92" s="113"/>
      <c r="Q92" s="113"/>
      <c r="R92" s="113"/>
      <c r="S92" s="113"/>
      <c r="T92" s="113"/>
      <c r="U92" s="113"/>
      <c r="V92" s="113"/>
      <c r="W92" s="113">
        <v>8640</v>
      </c>
      <c r="X92" s="113"/>
    </row>
    <row r="93" spans="1:31" ht="55.5" customHeight="1" x14ac:dyDescent="0.25">
      <c r="A93" s="136" t="s">
        <v>201</v>
      </c>
      <c r="B93" s="136"/>
      <c r="C93" s="136"/>
      <c r="D93" s="156" t="s">
        <v>1010</v>
      </c>
      <c r="E93" s="156" t="s">
        <v>206</v>
      </c>
      <c r="F93" s="160" t="s">
        <v>41</v>
      </c>
      <c r="G93" s="160" t="s">
        <v>41</v>
      </c>
      <c r="H93" s="154" t="s">
        <v>45</v>
      </c>
      <c r="I93" s="154" t="s">
        <v>45</v>
      </c>
      <c r="J93" s="154" t="s">
        <v>45</v>
      </c>
      <c r="K93" s="155" t="s">
        <v>43</v>
      </c>
      <c r="L93" s="155"/>
      <c r="M93" s="155"/>
      <c r="N93" s="155"/>
      <c r="O93" s="113"/>
      <c r="P93" s="113"/>
      <c r="Q93" s="113"/>
      <c r="R93" s="113"/>
      <c r="S93" s="113">
        <v>1200</v>
      </c>
      <c r="T93" s="113"/>
      <c r="U93" s="113"/>
      <c r="V93" s="113"/>
      <c r="W93" s="113"/>
      <c r="X93" s="113"/>
    </row>
    <row r="94" spans="1:31" ht="66" customHeight="1" x14ac:dyDescent="0.25">
      <c r="A94" s="127" t="s">
        <v>202</v>
      </c>
      <c r="B94" s="127"/>
      <c r="C94" s="127"/>
      <c r="D94" s="156" t="s">
        <v>1009</v>
      </c>
      <c r="E94" s="156" t="s">
        <v>207</v>
      </c>
      <c r="F94" s="126" t="s">
        <v>41</v>
      </c>
      <c r="G94" s="126" t="s">
        <v>41</v>
      </c>
      <c r="H94" s="154" t="s">
        <v>58</v>
      </c>
      <c r="I94" s="154" t="s">
        <v>58</v>
      </c>
      <c r="J94" s="154" t="s">
        <v>58</v>
      </c>
      <c r="K94" s="123" t="s">
        <v>293</v>
      </c>
      <c r="L94" s="123"/>
      <c r="M94" s="155"/>
      <c r="N94" s="155"/>
      <c r="O94" s="113"/>
      <c r="P94" s="113"/>
      <c r="Q94" s="113">
        <v>18000</v>
      </c>
      <c r="R94" s="113"/>
      <c r="S94" s="113"/>
      <c r="T94" s="113"/>
      <c r="U94" s="113"/>
      <c r="V94" s="113"/>
      <c r="W94" s="113"/>
      <c r="X94" s="113"/>
    </row>
    <row r="95" spans="1:31" s="36" customFormat="1" ht="14.45" customHeight="1" x14ac:dyDescent="0.25">
      <c r="A95" s="114" t="s">
        <v>212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40"/>
      <c r="Z95" s="40"/>
      <c r="AA95" s="41"/>
      <c r="AB95" s="41"/>
      <c r="AC95" s="42"/>
    </row>
    <row r="96" spans="1:31" s="36" customFormat="1" ht="24" customHeight="1" x14ac:dyDescent="0.25">
      <c r="A96" s="115" t="s">
        <v>21</v>
      </c>
      <c r="B96" s="115"/>
      <c r="C96" s="115"/>
      <c r="D96" s="115"/>
      <c r="E96" s="116" t="s">
        <v>7</v>
      </c>
      <c r="F96" s="116"/>
      <c r="G96" s="116"/>
      <c r="H96" s="115" t="s">
        <v>8</v>
      </c>
      <c r="I96" s="115"/>
      <c r="J96" s="115"/>
      <c r="K96" s="115" t="s">
        <v>9</v>
      </c>
      <c r="L96" s="115"/>
      <c r="M96" s="115"/>
      <c r="N96" s="37" t="s">
        <v>10</v>
      </c>
      <c r="O96" s="134" t="s">
        <v>11</v>
      </c>
      <c r="P96" s="134"/>
      <c r="Q96" s="134" t="s">
        <v>12</v>
      </c>
      <c r="R96" s="134"/>
      <c r="S96" s="134" t="s">
        <v>13</v>
      </c>
      <c r="T96" s="134"/>
      <c r="U96" s="134" t="s">
        <v>14</v>
      </c>
      <c r="V96" s="134"/>
      <c r="W96" s="134" t="s">
        <v>15</v>
      </c>
      <c r="X96" s="134"/>
      <c r="Y96" s="43"/>
      <c r="Z96" s="43"/>
      <c r="AA96" s="43"/>
      <c r="AB96" s="43"/>
      <c r="AC96" s="42"/>
    </row>
    <row r="97" spans="1:31" s="36" customFormat="1" ht="57" customHeight="1" x14ac:dyDescent="0.25">
      <c r="A97" s="117" t="s">
        <v>213</v>
      </c>
      <c r="B97" s="117"/>
      <c r="C97" s="117"/>
      <c r="D97" s="117"/>
      <c r="E97" s="117" t="s">
        <v>214</v>
      </c>
      <c r="F97" s="117"/>
      <c r="G97" s="117"/>
      <c r="H97" s="137" t="s">
        <v>215</v>
      </c>
      <c r="I97" s="137"/>
      <c r="J97" s="137"/>
      <c r="K97" s="135">
        <v>9</v>
      </c>
      <c r="L97" s="135"/>
      <c r="M97" s="135"/>
      <c r="N97" s="44">
        <v>2019</v>
      </c>
      <c r="O97" s="143">
        <v>11</v>
      </c>
      <c r="P97" s="143"/>
      <c r="Q97" s="153">
        <v>11</v>
      </c>
      <c r="R97" s="153"/>
      <c r="S97" s="153">
        <v>13</v>
      </c>
      <c r="T97" s="153"/>
      <c r="U97" s="153">
        <v>13</v>
      </c>
      <c r="V97" s="153"/>
      <c r="W97" s="153">
        <v>13</v>
      </c>
      <c r="X97" s="153"/>
      <c r="Y97" s="45"/>
      <c r="Z97" s="52"/>
      <c r="AA97" s="128"/>
      <c r="AB97" s="128"/>
      <c r="AC97" s="42"/>
    </row>
    <row r="98" spans="1:31" s="36" customFormat="1" ht="15" customHeight="1" x14ac:dyDescent="0.25">
      <c r="A98" s="119" t="s">
        <v>69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40"/>
      <c r="Z98" s="40"/>
      <c r="AA98" s="40"/>
      <c r="AB98" s="40"/>
      <c r="AC98" s="40"/>
      <c r="AD98" s="47"/>
      <c r="AE98" s="47"/>
    </row>
    <row r="99" spans="1:31" s="36" customFormat="1" ht="21.75" customHeight="1" x14ac:dyDescent="0.25">
      <c r="A99" s="120" t="s">
        <v>31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1" t="s">
        <v>32</v>
      </c>
      <c r="L99" s="121"/>
      <c r="M99" s="121"/>
      <c r="N99" s="121"/>
      <c r="O99" s="130">
        <v>2021</v>
      </c>
      <c r="P99" s="130"/>
      <c r="Q99" s="130">
        <v>2022</v>
      </c>
      <c r="R99" s="130"/>
      <c r="S99" s="130">
        <v>2023</v>
      </c>
      <c r="T99" s="130"/>
      <c r="U99" s="130">
        <v>2024</v>
      </c>
      <c r="V99" s="130"/>
      <c r="W99" s="130">
        <v>2025</v>
      </c>
      <c r="X99" s="130"/>
      <c r="Y99" s="43"/>
      <c r="Z99" s="43"/>
      <c r="AA99" s="43"/>
      <c r="AB99" s="43"/>
      <c r="AC99" s="43"/>
      <c r="AD99" s="47"/>
      <c r="AE99" s="47"/>
    </row>
    <row r="100" spans="1:31" ht="15" customHeight="1" x14ac:dyDescent="0.25">
      <c r="A100" s="122" t="s">
        <v>33</v>
      </c>
      <c r="B100" s="122"/>
      <c r="C100" s="122"/>
      <c r="D100" s="122" t="s">
        <v>34</v>
      </c>
      <c r="E100" s="122"/>
      <c r="F100" s="122" t="s">
        <v>35</v>
      </c>
      <c r="G100" s="122"/>
      <c r="H100" s="122" t="s">
        <v>36</v>
      </c>
      <c r="I100" s="122"/>
      <c r="J100" s="122"/>
      <c r="K100" s="122" t="s">
        <v>69</v>
      </c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43"/>
      <c r="Z100" s="43"/>
      <c r="AA100" s="43"/>
      <c r="AB100" s="43"/>
      <c r="AC100" s="43"/>
    </row>
    <row r="101" spans="1:31" ht="23.25" customHeight="1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 t="s">
        <v>37</v>
      </c>
      <c r="L101" s="122"/>
      <c r="M101" s="122" t="s">
        <v>38</v>
      </c>
      <c r="N101" s="122"/>
      <c r="O101" s="131">
        <v>2021</v>
      </c>
      <c r="P101" s="131"/>
      <c r="Q101" s="131">
        <v>2022</v>
      </c>
      <c r="R101" s="131"/>
      <c r="S101" s="131">
        <v>2023</v>
      </c>
      <c r="T101" s="131"/>
      <c r="U101" s="131">
        <v>2024</v>
      </c>
      <c r="V101" s="131"/>
      <c r="W101" s="131">
        <v>2025</v>
      </c>
      <c r="X101" s="131"/>
      <c r="Y101" s="43"/>
      <c r="Z101" s="53"/>
      <c r="AA101" s="129"/>
      <c r="AB101" s="129"/>
      <c r="AC101" s="129"/>
    </row>
    <row r="102" spans="1:31" ht="59.25" customHeight="1" x14ac:dyDescent="0.25">
      <c r="A102" s="127" t="s">
        <v>216</v>
      </c>
      <c r="B102" s="127"/>
      <c r="C102" s="127"/>
      <c r="D102" s="156" t="s">
        <v>67</v>
      </c>
      <c r="E102" s="156"/>
      <c r="F102" s="160" t="s">
        <v>41</v>
      </c>
      <c r="G102" s="160"/>
      <c r="H102" s="154" t="s">
        <v>230</v>
      </c>
      <c r="I102" s="154"/>
      <c r="J102" s="154"/>
      <c r="K102" s="151" t="s">
        <v>232</v>
      </c>
      <c r="L102" s="151"/>
      <c r="M102" s="145" t="s">
        <v>1077</v>
      </c>
      <c r="N102" s="145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:31" ht="51.75" customHeight="1" x14ac:dyDescent="0.25">
      <c r="A103" s="137" t="s">
        <v>217</v>
      </c>
      <c r="B103" s="137"/>
      <c r="C103" s="137"/>
      <c r="D103" s="156" t="s">
        <v>227</v>
      </c>
      <c r="E103" s="156" t="s">
        <v>222</v>
      </c>
      <c r="F103" s="160" t="s">
        <v>41</v>
      </c>
      <c r="G103" s="160" t="s">
        <v>41</v>
      </c>
      <c r="H103" s="154" t="s">
        <v>230</v>
      </c>
      <c r="I103" s="154" t="s">
        <v>230</v>
      </c>
      <c r="J103" s="154" t="s">
        <v>230</v>
      </c>
      <c r="K103" s="151" t="s">
        <v>68</v>
      </c>
      <c r="L103" s="151" t="s">
        <v>50</v>
      </c>
      <c r="M103" s="145" t="s">
        <v>1077</v>
      </c>
      <c r="N103" s="145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:31" ht="41.25" customHeight="1" x14ac:dyDescent="0.25">
      <c r="A104" s="137" t="s">
        <v>218</v>
      </c>
      <c r="B104" s="137" t="s">
        <v>218</v>
      </c>
      <c r="C104" s="137" t="s">
        <v>218</v>
      </c>
      <c r="D104" s="156" t="s">
        <v>228</v>
      </c>
      <c r="E104" s="156" t="s">
        <v>223</v>
      </c>
      <c r="F104" s="160" t="s">
        <v>41</v>
      </c>
      <c r="G104" s="160" t="s">
        <v>41</v>
      </c>
      <c r="H104" s="154" t="s">
        <v>45</v>
      </c>
      <c r="I104" s="154" t="s">
        <v>45</v>
      </c>
      <c r="J104" s="154" t="s">
        <v>45</v>
      </c>
      <c r="K104" s="151" t="s">
        <v>68</v>
      </c>
      <c r="L104" s="151" t="s">
        <v>50</v>
      </c>
      <c r="M104" s="145" t="s">
        <v>1077</v>
      </c>
      <c r="N104" s="145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31" ht="44.25" customHeight="1" x14ac:dyDescent="0.25">
      <c r="A105" s="127" t="s">
        <v>219</v>
      </c>
      <c r="B105" s="127" t="s">
        <v>219</v>
      </c>
      <c r="C105" s="127" t="s">
        <v>219</v>
      </c>
      <c r="D105" s="161" t="s">
        <v>229</v>
      </c>
      <c r="E105" s="161" t="s">
        <v>224</v>
      </c>
      <c r="F105" s="126" t="s">
        <v>45</v>
      </c>
      <c r="G105" s="126" t="s">
        <v>45</v>
      </c>
      <c r="H105" s="142" t="s">
        <v>231</v>
      </c>
      <c r="I105" s="142" t="s">
        <v>231</v>
      </c>
      <c r="J105" s="142" t="s">
        <v>231</v>
      </c>
      <c r="K105" s="151" t="s">
        <v>610</v>
      </c>
      <c r="L105" s="151" t="s">
        <v>50</v>
      </c>
      <c r="M105" s="145" t="s">
        <v>1080</v>
      </c>
      <c r="N105" s="145"/>
      <c r="O105" s="113"/>
      <c r="P105" s="113"/>
      <c r="Q105" s="113">
        <v>1464</v>
      </c>
      <c r="R105" s="113"/>
      <c r="S105" s="113"/>
      <c r="T105" s="113"/>
      <c r="U105" s="113"/>
      <c r="V105" s="113"/>
      <c r="W105" s="113"/>
      <c r="X105" s="113"/>
    </row>
    <row r="106" spans="1:31" ht="35.25" customHeight="1" x14ac:dyDescent="0.25">
      <c r="A106" s="127" t="s">
        <v>220</v>
      </c>
      <c r="B106" s="127" t="s">
        <v>220</v>
      </c>
      <c r="C106" s="127" t="s">
        <v>220</v>
      </c>
      <c r="D106" s="161" t="s">
        <v>1011</v>
      </c>
      <c r="E106" s="161" t="s">
        <v>225</v>
      </c>
      <c r="F106" s="126" t="s">
        <v>45</v>
      </c>
      <c r="G106" s="126" t="s">
        <v>45</v>
      </c>
      <c r="H106" s="142" t="s">
        <v>41</v>
      </c>
      <c r="I106" s="142" t="s">
        <v>41</v>
      </c>
      <c r="J106" s="142" t="s">
        <v>41</v>
      </c>
      <c r="K106" s="140" t="s">
        <v>68</v>
      </c>
      <c r="L106" s="140" t="s">
        <v>50</v>
      </c>
      <c r="M106" s="145" t="s">
        <v>1080</v>
      </c>
      <c r="N106" s="145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:31" ht="38.25" customHeight="1" x14ac:dyDescent="0.25">
      <c r="A107" s="127" t="s">
        <v>221</v>
      </c>
      <c r="B107" s="127" t="s">
        <v>221</v>
      </c>
      <c r="C107" s="127" t="s">
        <v>221</v>
      </c>
      <c r="D107" s="156" t="s">
        <v>798</v>
      </c>
      <c r="E107" s="156" t="s">
        <v>226</v>
      </c>
      <c r="F107" s="126" t="s">
        <v>48</v>
      </c>
      <c r="G107" s="126" t="s">
        <v>48</v>
      </c>
      <c r="H107" s="154" t="s">
        <v>41</v>
      </c>
      <c r="I107" s="154" t="s">
        <v>41</v>
      </c>
      <c r="J107" s="154" t="s">
        <v>41</v>
      </c>
      <c r="K107" s="151" t="s">
        <v>68</v>
      </c>
      <c r="L107" s="151" t="s">
        <v>55</v>
      </c>
      <c r="M107" s="145" t="s">
        <v>1076</v>
      </c>
      <c r="N107" s="145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31" ht="27.75" customHeight="1" x14ac:dyDescent="0.25">
      <c r="A108" s="146" t="s">
        <v>233</v>
      </c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</row>
    <row r="109" spans="1:31" ht="22.5" x14ac:dyDescent="0.25">
      <c r="A109" s="115" t="s">
        <v>39</v>
      </c>
      <c r="B109" s="115"/>
      <c r="C109" s="115"/>
      <c r="D109" s="115"/>
      <c r="E109" s="116" t="s">
        <v>7</v>
      </c>
      <c r="F109" s="147"/>
      <c r="G109" s="147"/>
      <c r="H109" s="116" t="s">
        <v>8</v>
      </c>
      <c r="I109" s="147"/>
      <c r="J109" s="147"/>
      <c r="K109" s="116" t="s">
        <v>9</v>
      </c>
      <c r="L109" s="147"/>
      <c r="M109" s="147"/>
      <c r="N109" s="37" t="s">
        <v>10</v>
      </c>
      <c r="O109" s="134" t="s">
        <v>11</v>
      </c>
      <c r="P109" s="147"/>
      <c r="Q109" s="134" t="s">
        <v>12</v>
      </c>
      <c r="R109" s="147"/>
      <c r="S109" s="134" t="s">
        <v>13</v>
      </c>
      <c r="T109" s="134"/>
      <c r="U109" s="134" t="s">
        <v>14</v>
      </c>
      <c r="V109" s="147"/>
      <c r="W109" s="134" t="s">
        <v>15</v>
      </c>
      <c r="X109" s="147"/>
    </row>
    <row r="110" spans="1:31" ht="54" customHeight="1" x14ac:dyDescent="0.25">
      <c r="A110" s="148" t="s">
        <v>234</v>
      </c>
      <c r="B110" s="148"/>
      <c r="C110" s="148"/>
      <c r="D110" s="148"/>
      <c r="E110" s="148" t="s">
        <v>235</v>
      </c>
      <c r="F110" s="148"/>
      <c r="G110" s="148"/>
      <c r="H110" s="162" t="s">
        <v>236</v>
      </c>
      <c r="I110" s="162"/>
      <c r="J110" s="162"/>
      <c r="K110" s="149">
        <v>3</v>
      </c>
      <c r="L110" s="149"/>
      <c r="M110" s="149"/>
      <c r="N110" s="39">
        <v>2019</v>
      </c>
      <c r="O110" s="150">
        <v>4</v>
      </c>
      <c r="P110" s="150"/>
      <c r="Q110" s="152">
        <v>4</v>
      </c>
      <c r="R110" s="152"/>
      <c r="S110" s="150">
        <v>4</v>
      </c>
      <c r="T110" s="150"/>
      <c r="U110" s="152">
        <v>5</v>
      </c>
      <c r="V110" s="152"/>
      <c r="W110" s="150">
        <v>5</v>
      </c>
      <c r="X110" s="150"/>
    </row>
    <row r="111" spans="1:31" s="36" customFormat="1" ht="14.45" customHeight="1" x14ac:dyDescent="0.25">
      <c r="A111" s="114" t="s">
        <v>237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40"/>
      <c r="Z111" s="40"/>
      <c r="AA111" s="41"/>
      <c r="AB111" s="41"/>
      <c r="AC111" s="42"/>
    </row>
    <row r="112" spans="1:31" s="36" customFormat="1" ht="24" customHeight="1" x14ac:dyDescent="0.25">
      <c r="A112" s="115" t="s">
        <v>21</v>
      </c>
      <c r="B112" s="115"/>
      <c r="C112" s="115"/>
      <c r="D112" s="115"/>
      <c r="E112" s="116" t="s">
        <v>7</v>
      </c>
      <c r="F112" s="116"/>
      <c r="G112" s="116"/>
      <c r="H112" s="115" t="s">
        <v>8</v>
      </c>
      <c r="I112" s="115"/>
      <c r="J112" s="115"/>
      <c r="K112" s="115" t="s">
        <v>9</v>
      </c>
      <c r="L112" s="115"/>
      <c r="M112" s="115"/>
      <c r="N112" s="37" t="s">
        <v>10</v>
      </c>
      <c r="O112" s="134" t="s">
        <v>11</v>
      </c>
      <c r="P112" s="134"/>
      <c r="Q112" s="134" t="s">
        <v>12</v>
      </c>
      <c r="R112" s="134"/>
      <c r="S112" s="134" t="s">
        <v>13</v>
      </c>
      <c r="T112" s="134"/>
      <c r="U112" s="134" t="s">
        <v>14</v>
      </c>
      <c r="V112" s="134"/>
      <c r="W112" s="134" t="s">
        <v>15</v>
      </c>
      <c r="X112" s="134"/>
      <c r="Y112" s="43"/>
      <c r="Z112" s="43"/>
      <c r="AA112" s="43"/>
      <c r="AB112" s="43"/>
      <c r="AC112" s="42"/>
    </row>
    <row r="113" spans="1:31" s="36" customFormat="1" ht="57" customHeight="1" x14ac:dyDescent="0.25">
      <c r="A113" s="117" t="s">
        <v>238</v>
      </c>
      <c r="B113" s="117"/>
      <c r="C113" s="117"/>
      <c r="D113" s="117"/>
      <c r="E113" s="117" t="s">
        <v>239</v>
      </c>
      <c r="F113" s="117"/>
      <c r="G113" s="117"/>
      <c r="H113" s="137" t="s">
        <v>240</v>
      </c>
      <c r="I113" s="137"/>
      <c r="J113" s="137"/>
      <c r="K113" s="135">
        <v>1</v>
      </c>
      <c r="L113" s="135"/>
      <c r="M113" s="135"/>
      <c r="N113" s="44">
        <v>2020</v>
      </c>
      <c r="O113" s="143">
        <v>2</v>
      </c>
      <c r="P113" s="143"/>
      <c r="Q113" s="143">
        <v>3</v>
      </c>
      <c r="R113" s="143"/>
      <c r="S113" s="143">
        <v>4</v>
      </c>
      <c r="T113" s="143"/>
      <c r="U113" s="143">
        <v>5</v>
      </c>
      <c r="V113" s="143"/>
      <c r="W113" s="143">
        <v>5</v>
      </c>
      <c r="X113" s="143"/>
      <c r="Y113" s="45"/>
      <c r="Z113" s="52"/>
      <c r="AA113" s="128"/>
      <c r="AB113" s="128"/>
      <c r="AC113" s="42"/>
    </row>
    <row r="114" spans="1:31" s="36" customFormat="1" ht="15" customHeight="1" x14ac:dyDescent="0.25">
      <c r="A114" s="119" t="s">
        <v>69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40"/>
      <c r="Z114" s="40"/>
      <c r="AA114" s="40"/>
      <c r="AB114" s="40"/>
      <c r="AC114" s="40"/>
      <c r="AD114" s="47"/>
      <c r="AE114" s="47"/>
    </row>
    <row r="115" spans="1:31" s="36" customFormat="1" ht="21.75" customHeight="1" x14ac:dyDescent="0.25">
      <c r="A115" s="120" t="s">
        <v>31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1" t="s">
        <v>32</v>
      </c>
      <c r="L115" s="121"/>
      <c r="M115" s="121"/>
      <c r="N115" s="121"/>
      <c r="O115" s="130">
        <v>2021</v>
      </c>
      <c r="P115" s="130"/>
      <c r="Q115" s="130">
        <v>2022</v>
      </c>
      <c r="R115" s="130"/>
      <c r="S115" s="130">
        <v>2023</v>
      </c>
      <c r="T115" s="130"/>
      <c r="U115" s="130">
        <v>2024</v>
      </c>
      <c r="V115" s="130"/>
      <c r="W115" s="130">
        <v>2025</v>
      </c>
      <c r="X115" s="130"/>
      <c r="Y115" s="43"/>
      <c r="Z115" s="43"/>
      <c r="AA115" s="43"/>
      <c r="AB115" s="43"/>
      <c r="AC115" s="43"/>
      <c r="AD115" s="47"/>
      <c r="AE115" s="47"/>
    </row>
    <row r="116" spans="1:31" ht="15" customHeight="1" x14ac:dyDescent="0.25">
      <c r="A116" s="122" t="s">
        <v>33</v>
      </c>
      <c r="B116" s="122"/>
      <c r="C116" s="122"/>
      <c r="D116" s="122" t="s">
        <v>34</v>
      </c>
      <c r="E116" s="122"/>
      <c r="F116" s="122" t="s">
        <v>35</v>
      </c>
      <c r="G116" s="122"/>
      <c r="H116" s="122" t="s">
        <v>36</v>
      </c>
      <c r="I116" s="122"/>
      <c r="J116" s="122"/>
      <c r="K116" s="122" t="s">
        <v>69</v>
      </c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43"/>
      <c r="Z116" s="43"/>
      <c r="AA116" s="43"/>
      <c r="AB116" s="43"/>
      <c r="AC116" s="43"/>
    </row>
    <row r="117" spans="1:31" ht="23.25" customHeight="1" x14ac:dyDescent="0.2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 t="s">
        <v>37</v>
      </c>
      <c r="L117" s="122"/>
      <c r="M117" s="122" t="s">
        <v>38</v>
      </c>
      <c r="N117" s="122"/>
      <c r="O117" s="131">
        <v>2021</v>
      </c>
      <c r="P117" s="131"/>
      <c r="Q117" s="131">
        <v>2022</v>
      </c>
      <c r="R117" s="131"/>
      <c r="S117" s="131">
        <v>2023</v>
      </c>
      <c r="T117" s="131"/>
      <c r="U117" s="131">
        <v>2024</v>
      </c>
      <c r="V117" s="131"/>
      <c r="W117" s="131">
        <v>2025</v>
      </c>
      <c r="X117" s="131"/>
      <c r="Y117" s="43"/>
      <c r="Z117" s="53"/>
      <c r="AA117" s="129"/>
      <c r="AB117" s="129"/>
      <c r="AC117" s="129"/>
    </row>
    <row r="118" spans="1:31" ht="36" customHeight="1" x14ac:dyDescent="0.25">
      <c r="A118" s="159" t="s">
        <v>786</v>
      </c>
      <c r="B118" s="159"/>
      <c r="C118" s="159"/>
      <c r="D118" s="158" t="s">
        <v>754</v>
      </c>
      <c r="E118" s="158"/>
      <c r="F118" s="144" t="s">
        <v>48</v>
      </c>
      <c r="G118" s="144"/>
      <c r="H118" s="144" t="s">
        <v>249</v>
      </c>
      <c r="I118" s="144"/>
      <c r="J118" s="144"/>
      <c r="K118" s="158" t="s">
        <v>106</v>
      </c>
      <c r="L118" s="158"/>
      <c r="M118" s="155"/>
      <c r="N118" s="155"/>
      <c r="O118" s="113">
        <v>810</v>
      </c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31" ht="48" customHeight="1" x14ac:dyDescent="0.25">
      <c r="A119" s="159" t="s">
        <v>787</v>
      </c>
      <c r="B119" s="159" t="s">
        <v>241</v>
      </c>
      <c r="C119" s="159" t="s">
        <v>241</v>
      </c>
      <c r="D119" s="158" t="s">
        <v>754</v>
      </c>
      <c r="E119" s="158" t="s">
        <v>246</v>
      </c>
      <c r="F119" s="144" t="s">
        <v>48</v>
      </c>
      <c r="G119" s="144" t="s">
        <v>48</v>
      </c>
      <c r="H119" s="144" t="s">
        <v>250</v>
      </c>
      <c r="I119" s="144" t="s">
        <v>250</v>
      </c>
      <c r="J119" s="144" t="s">
        <v>250</v>
      </c>
      <c r="K119" s="158" t="s">
        <v>106</v>
      </c>
      <c r="L119" s="158" t="s">
        <v>106</v>
      </c>
      <c r="M119" s="155"/>
      <c r="N119" s="155"/>
      <c r="O119" s="113">
        <v>42810</v>
      </c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31" ht="49.5" customHeight="1" x14ac:dyDescent="0.25">
      <c r="A120" s="159" t="s">
        <v>788</v>
      </c>
      <c r="B120" s="159" t="s">
        <v>242</v>
      </c>
      <c r="C120" s="159" t="s">
        <v>242</v>
      </c>
      <c r="D120" s="158" t="s">
        <v>754</v>
      </c>
      <c r="E120" s="158" t="s">
        <v>246</v>
      </c>
      <c r="F120" s="144" t="s">
        <v>48</v>
      </c>
      <c r="G120" s="144" t="s">
        <v>48</v>
      </c>
      <c r="H120" s="144" t="s">
        <v>250</v>
      </c>
      <c r="I120" s="144" t="s">
        <v>250</v>
      </c>
      <c r="J120" s="144" t="s">
        <v>250</v>
      </c>
      <c r="K120" s="158" t="s">
        <v>106</v>
      </c>
      <c r="L120" s="158" t="s">
        <v>106</v>
      </c>
      <c r="M120" s="155"/>
      <c r="N120" s="155"/>
      <c r="O120" s="113">
        <v>1800</v>
      </c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31" ht="74.25" customHeight="1" x14ac:dyDescent="0.25">
      <c r="A121" s="159" t="s">
        <v>789</v>
      </c>
      <c r="B121" s="159" t="s">
        <v>243</v>
      </c>
      <c r="C121" s="159" t="s">
        <v>243</v>
      </c>
      <c r="D121" s="158" t="s">
        <v>283</v>
      </c>
      <c r="E121" s="158" t="s">
        <v>247</v>
      </c>
      <c r="F121" s="144" t="s">
        <v>48</v>
      </c>
      <c r="G121" s="144" t="s">
        <v>48</v>
      </c>
      <c r="H121" s="144" t="s">
        <v>250</v>
      </c>
      <c r="I121" s="144" t="s">
        <v>250</v>
      </c>
      <c r="J121" s="144" t="s">
        <v>250</v>
      </c>
      <c r="K121" s="158" t="s">
        <v>106</v>
      </c>
      <c r="L121" s="158" t="s">
        <v>106</v>
      </c>
      <c r="M121" s="155"/>
      <c r="N121" s="155"/>
      <c r="O121" s="113"/>
      <c r="P121" s="113"/>
      <c r="Q121" s="113"/>
      <c r="R121" s="113"/>
      <c r="S121" s="113">
        <v>1200</v>
      </c>
      <c r="T121" s="113"/>
      <c r="U121" s="113"/>
      <c r="V121" s="113"/>
      <c r="W121" s="113"/>
      <c r="X121" s="113"/>
    </row>
    <row r="122" spans="1:31" ht="87.75" customHeight="1" x14ac:dyDescent="0.25">
      <c r="A122" s="159" t="s">
        <v>790</v>
      </c>
      <c r="B122" s="159" t="s">
        <v>244</v>
      </c>
      <c r="C122" s="159" t="s">
        <v>244</v>
      </c>
      <c r="D122" s="158" t="s">
        <v>754</v>
      </c>
      <c r="E122" s="158" t="s">
        <v>246</v>
      </c>
      <c r="F122" s="144" t="s">
        <v>248</v>
      </c>
      <c r="G122" s="144" t="s">
        <v>248</v>
      </c>
      <c r="H122" s="144" t="s">
        <v>251</v>
      </c>
      <c r="I122" s="144" t="s">
        <v>251</v>
      </c>
      <c r="J122" s="144" t="s">
        <v>251</v>
      </c>
      <c r="K122" s="158" t="s">
        <v>68</v>
      </c>
      <c r="L122" s="158" t="s">
        <v>252</v>
      </c>
      <c r="M122" s="145"/>
      <c r="N122" s="145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31" ht="66.75" customHeight="1" x14ac:dyDescent="0.25">
      <c r="A123" s="159" t="s">
        <v>791</v>
      </c>
      <c r="B123" s="159" t="s">
        <v>245</v>
      </c>
      <c r="C123" s="159" t="s">
        <v>245</v>
      </c>
      <c r="D123" s="158" t="s">
        <v>755</v>
      </c>
      <c r="E123" s="158" t="s">
        <v>166</v>
      </c>
      <c r="F123" s="144" t="s">
        <v>48</v>
      </c>
      <c r="G123" s="144" t="s">
        <v>48</v>
      </c>
      <c r="H123" s="144" t="s">
        <v>250</v>
      </c>
      <c r="I123" s="144" t="s">
        <v>250</v>
      </c>
      <c r="J123" s="144" t="s">
        <v>250</v>
      </c>
      <c r="K123" s="158" t="s">
        <v>68</v>
      </c>
      <c r="L123" s="158" t="s">
        <v>252</v>
      </c>
      <c r="M123" s="145" t="s">
        <v>1076</v>
      </c>
      <c r="N123" s="145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31" s="36" customFormat="1" ht="14.45" customHeight="1" x14ac:dyDescent="0.25">
      <c r="A124" s="114" t="s">
        <v>253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40"/>
      <c r="Z124" s="40"/>
      <c r="AA124" s="41"/>
      <c r="AB124" s="41"/>
      <c r="AC124" s="42"/>
    </row>
    <row r="125" spans="1:31" s="36" customFormat="1" ht="24" customHeight="1" x14ac:dyDescent="0.25">
      <c r="A125" s="115" t="s">
        <v>21</v>
      </c>
      <c r="B125" s="115"/>
      <c r="C125" s="115"/>
      <c r="D125" s="115"/>
      <c r="E125" s="116" t="s">
        <v>7</v>
      </c>
      <c r="F125" s="116"/>
      <c r="G125" s="116"/>
      <c r="H125" s="115" t="s">
        <v>8</v>
      </c>
      <c r="I125" s="115"/>
      <c r="J125" s="115"/>
      <c r="K125" s="115" t="s">
        <v>9</v>
      </c>
      <c r="L125" s="115"/>
      <c r="M125" s="115"/>
      <c r="N125" s="37" t="s">
        <v>10</v>
      </c>
      <c r="O125" s="134" t="s">
        <v>11</v>
      </c>
      <c r="P125" s="134"/>
      <c r="Q125" s="134" t="s">
        <v>12</v>
      </c>
      <c r="R125" s="134"/>
      <c r="S125" s="134" t="s">
        <v>13</v>
      </c>
      <c r="T125" s="134"/>
      <c r="U125" s="134" t="s">
        <v>14</v>
      </c>
      <c r="V125" s="134"/>
      <c r="W125" s="134" t="s">
        <v>15</v>
      </c>
      <c r="X125" s="134"/>
      <c r="Y125" s="43"/>
      <c r="Z125" s="43"/>
      <c r="AA125" s="43"/>
      <c r="AB125" s="43"/>
      <c r="AC125" s="42"/>
    </row>
    <row r="126" spans="1:31" s="36" customFormat="1" ht="57" customHeight="1" x14ac:dyDescent="0.25">
      <c r="A126" s="117" t="s">
        <v>254</v>
      </c>
      <c r="B126" s="117"/>
      <c r="C126" s="117"/>
      <c r="D126" s="117"/>
      <c r="E126" s="117" t="s">
        <v>23</v>
      </c>
      <c r="F126" s="117"/>
      <c r="G126" s="117"/>
      <c r="H126" s="137" t="s">
        <v>255</v>
      </c>
      <c r="I126" s="137"/>
      <c r="J126" s="137"/>
      <c r="K126" s="135">
        <v>0</v>
      </c>
      <c r="L126" s="135"/>
      <c r="M126" s="135"/>
      <c r="N126" s="44">
        <v>2020</v>
      </c>
      <c r="O126" s="138">
        <v>0.7</v>
      </c>
      <c r="P126" s="138"/>
      <c r="Q126" s="138">
        <v>0.7</v>
      </c>
      <c r="R126" s="138"/>
      <c r="S126" s="138">
        <v>0.8</v>
      </c>
      <c r="T126" s="138"/>
      <c r="U126" s="138">
        <v>0.8</v>
      </c>
      <c r="V126" s="138"/>
      <c r="W126" s="138">
        <v>0.8</v>
      </c>
      <c r="X126" s="138"/>
      <c r="Y126" s="45"/>
      <c r="Z126" s="52"/>
      <c r="AA126" s="128"/>
      <c r="AB126" s="128"/>
      <c r="AC126" s="42"/>
    </row>
    <row r="127" spans="1:31" s="36" customFormat="1" ht="15" customHeight="1" x14ac:dyDescent="0.25">
      <c r="A127" s="119" t="s">
        <v>69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40"/>
      <c r="Z127" s="40"/>
      <c r="AA127" s="40"/>
      <c r="AB127" s="40"/>
      <c r="AC127" s="40"/>
      <c r="AD127" s="47"/>
      <c r="AE127" s="47"/>
    </row>
    <row r="128" spans="1:31" s="36" customFormat="1" ht="21.75" customHeight="1" x14ac:dyDescent="0.25">
      <c r="A128" s="120" t="s">
        <v>31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1" t="s">
        <v>32</v>
      </c>
      <c r="L128" s="121"/>
      <c r="M128" s="121"/>
      <c r="N128" s="121"/>
      <c r="O128" s="130">
        <v>2021</v>
      </c>
      <c r="P128" s="130"/>
      <c r="Q128" s="130">
        <v>2022</v>
      </c>
      <c r="R128" s="130"/>
      <c r="S128" s="130">
        <v>2023</v>
      </c>
      <c r="T128" s="130"/>
      <c r="U128" s="130">
        <v>2024</v>
      </c>
      <c r="V128" s="130"/>
      <c r="W128" s="130">
        <v>2025</v>
      </c>
      <c r="X128" s="130"/>
      <c r="Y128" s="43"/>
      <c r="Z128" s="43"/>
      <c r="AA128" s="43"/>
      <c r="AB128" s="43"/>
      <c r="AC128" s="43"/>
      <c r="AD128" s="47"/>
      <c r="AE128" s="47"/>
    </row>
    <row r="129" spans="1:31" ht="15" customHeight="1" x14ac:dyDescent="0.25">
      <c r="A129" s="122" t="s">
        <v>33</v>
      </c>
      <c r="B129" s="122"/>
      <c r="C129" s="122"/>
      <c r="D129" s="122" t="s">
        <v>34</v>
      </c>
      <c r="E129" s="122"/>
      <c r="F129" s="122" t="s">
        <v>35</v>
      </c>
      <c r="G129" s="122"/>
      <c r="H129" s="122" t="s">
        <v>36</v>
      </c>
      <c r="I129" s="122"/>
      <c r="J129" s="122"/>
      <c r="K129" s="122" t="s">
        <v>69</v>
      </c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43"/>
      <c r="Z129" s="43"/>
      <c r="AA129" s="43"/>
      <c r="AB129" s="43"/>
      <c r="AC129" s="43"/>
    </row>
    <row r="130" spans="1:31" ht="23.25" customHeight="1" x14ac:dyDescent="0.2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 t="s">
        <v>37</v>
      </c>
      <c r="L130" s="122"/>
      <c r="M130" s="122" t="s">
        <v>38</v>
      </c>
      <c r="N130" s="122"/>
      <c r="O130" s="131">
        <v>2021</v>
      </c>
      <c r="P130" s="131"/>
      <c r="Q130" s="131">
        <v>2022</v>
      </c>
      <c r="R130" s="131"/>
      <c r="S130" s="131">
        <v>2023</v>
      </c>
      <c r="T130" s="131"/>
      <c r="U130" s="131">
        <v>2024</v>
      </c>
      <c r="V130" s="131"/>
      <c r="W130" s="131">
        <v>2025</v>
      </c>
      <c r="X130" s="131"/>
      <c r="Y130" s="43"/>
      <c r="Z130" s="53"/>
      <c r="AA130" s="129"/>
      <c r="AB130" s="129"/>
      <c r="AC130" s="129"/>
    </row>
    <row r="131" spans="1:31" ht="76.5" customHeight="1" x14ac:dyDescent="0.25">
      <c r="A131" s="183" t="s">
        <v>802</v>
      </c>
      <c r="B131" s="183"/>
      <c r="C131" s="183"/>
      <c r="D131" s="187" t="s">
        <v>751</v>
      </c>
      <c r="E131" s="187"/>
      <c r="F131" s="144" t="s">
        <v>48</v>
      </c>
      <c r="G131" s="144"/>
      <c r="H131" s="144" t="s">
        <v>262</v>
      </c>
      <c r="I131" s="144"/>
      <c r="J131" s="144"/>
      <c r="K131" s="158" t="s">
        <v>266</v>
      </c>
      <c r="L131" s="158"/>
      <c r="M131" s="123"/>
      <c r="N131" s="123"/>
      <c r="O131" s="113">
        <v>5050.47</v>
      </c>
      <c r="P131" s="113"/>
      <c r="Q131" s="113">
        <v>5050.47</v>
      </c>
      <c r="R131" s="113"/>
      <c r="S131" s="113">
        <v>5050.47</v>
      </c>
      <c r="T131" s="113"/>
      <c r="U131" s="113"/>
      <c r="V131" s="113"/>
      <c r="W131" s="113"/>
      <c r="X131" s="113"/>
    </row>
    <row r="132" spans="1:31" ht="39" customHeight="1" x14ac:dyDescent="0.25">
      <c r="A132" s="183" t="s">
        <v>803</v>
      </c>
      <c r="B132" s="183" t="s">
        <v>256</v>
      </c>
      <c r="C132" s="183" t="s">
        <v>256</v>
      </c>
      <c r="D132" s="187" t="s">
        <v>261</v>
      </c>
      <c r="E132" s="187" t="s">
        <v>260</v>
      </c>
      <c r="F132" s="144" t="s">
        <v>48</v>
      </c>
      <c r="G132" s="144" t="s">
        <v>48</v>
      </c>
      <c r="H132" s="144" t="s">
        <v>251</v>
      </c>
      <c r="I132" s="144" t="s">
        <v>251</v>
      </c>
      <c r="J132" s="144" t="s">
        <v>251</v>
      </c>
      <c r="K132" s="158" t="s">
        <v>268</v>
      </c>
      <c r="L132" s="158" t="s">
        <v>264</v>
      </c>
      <c r="M132" s="124" t="s">
        <v>1076</v>
      </c>
      <c r="N132" s="124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1:31" ht="63" customHeight="1" x14ac:dyDescent="0.25">
      <c r="A133" s="157" t="s">
        <v>804</v>
      </c>
      <c r="B133" s="157" t="s">
        <v>257</v>
      </c>
      <c r="C133" s="157" t="s">
        <v>257</v>
      </c>
      <c r="D133" s="142" t="s">
        <v>325</v>
      </c>
      <c r="E133" s="142" t="s">
        <v>260</v>
      </c>
      <c r="F133" s="140" t="s">
        <v>48</v>
      </c>
      <c r="G133" s="140" t="s">
        <v>48</v>
      </c>
      <c r="H133" s="140" t="s">
        <v>262</v>
      </c>
      <c r="I133" s="140" t="s">
        <v>262</v>
      </c>
      <c r="J133" s="140" t="s">
        <v>262</v>
      </c>
      <c r="K133" s="126" t="s">
        <v>267</v>
      </c>
      <c r="L133" s="126" t="s">
        <v>267</v>
      </c>
      <c r="M133" s="123"/>
      <c r="N133" s="123"/>
      <c r="O133" s="113"/>
      <c r="P133" s="113"/>
      <c r="Q133" s="113">
        <v>6732.84</v>
      </c>
      <c r="R133" s="113"/>
      <c r="S133" s="113">
        <v>6732.84</v>
      </c>
      <c r="T133" s="113"/>
      <c r="U133" s="113"/>
      <c r="V133" s="113"/>
      <c r="W133" s="113"/>
      <c r="X133" s="113"/>
    </row>
    <row r="134" spans="1:31" ht="77.25" customHeight="1" x14ac:dyDescent="0.25">
      <c r="A134" s="183" t="s">
        <v>835</v>
      </c>
      <c r="B134" s="183" t="s">
        <v>258</v>
      </c>
      <c r="C134" s="183" t="s">
        <v>258</v>
      </c>
      <c r="D134" s="187" t="s">
        <v>67</v>
      </c>
      <c r="E134" s="187" t="s">
        <v>246</v>
      </c>
      <c r="F134" s="144" t="s">
        <v>48</v>
      </c>
      <c r="G134" s="144" t="s">
        <v>48</v>
      </c>
      <c r="H134" s="144" t="s">
        <v>263</v>
      </c>
      <c r="I134" s="144" t="s">
        <v>263</v>
      </c>
      <c r="J134" s="144" t="s">
        <v>263</v>
      </c>
      <c r="K134" s="158" t="s">
        <v>269</v>
      </c>
      <c r="L134" s="158" t="s">
        <v>265</v>
      </c>
      <c r="M134" s="124" t="s">
        <v>1076</v>
      </c>
      <c r="N134" s="124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:31" ht="83.25" customHeight="1" x14ac:dyDescent="0.25">
      <c r="A135" s="183" t="s">
        <v>836</v>
      </c>
      <c r="B135" s="183" t="s">
        <v>259</v>
      </c>
      <c r="C135" s="183" t="s">
        <v>259</v>
      </c>
      <c r="D135" s="187" t="s">
        <v>180</v>
      </c>
      <c r="E135" s="187" t="s">
        <v>166</v>
      </c>
      <c r="F135" s="144" t="s">
        <v>48</v>
      </c>
      <c r="G135" s="144" t="s">
        <v>48</v>
      </c>
      <c r="H135" s="144" t="s">
        <v>58</v>
      </c>
      <c r="I135" s="144" t="s">
        <v>58</v>
      </c>
      <c r="J135" s="144" t="s">
        <v>58</v>
      </c>
      <c r="K135" s="158" t="s">
        <v>269</v>
      </c>
      <c r="L135" s="158" t="s">
        <v>265</v>
      </c>
      <c r="M135" s="124" t="s">
        <v>1076</v>
      </c>
      <c r="N135" s="124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:31" s="36" customFormat="1" ht="14.45" customHeight="1" x14ac:dyDescent="0.25">
      <c r="A136" s="114" t="s">
        <v>270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40"/>
      <c r="Z136" s="40"/>
      <c r="AA136" s="41"/>
      <c r="AB136" s="41"/>
      <c r="AC136" s="42"/>
    </row>
    <row r="137" spans="1:31" s="36" customFormat="1" ht="24" customHeight="1" x14ac:dyDescent="0.25">
      <c r="A137" s="115" t="s">
        <v>21</v>
      </c>
      <c r="B137" s="115"/>
      <c r="C137" s="115"/>
      <c r="D137" s="115"/>
      <c r="E137" s="116" t="s">
        <v>7</v>
      </c>
      <c r="F137" s="116"/>
      <c r="G137" s="116"/>
      <c r="H137" s="115" t="s">
        <v>8</v>
      </c>
      <c r="I137" s="115"/>
      <c r="J137" s="115"/>
      <c r="K137" s="115" t="s">
        <v>9</v>
      </c>
      <c r="L137" s="115"/>
      <c r="M137" s="115"/>
      <c r="N137" s="37" t="s">
        <v>10</v>
      </c>
      <c r="O137" s="134" t="s">
        <v>11</v>
      </c>
      <c r="P137" s="134"/>
      <c r="Q137" s="134" t="s">
        <v>12</v>
      </c>
      <c r="R137" s="134"/>
      <c r="S137" s="134" t="s">
        <v>13</v>
      </c>
      <c r="T137" s="134"/>
      <c r="U137" s="134" t="s">
        <v>14</v>
      </c>
      <c r="V137" s="134"/>
      <c r="W137" s="134" t="s">
        <v>15</v>
      </c>
      <c r="X137" s="134"/>
      <c r="Y137" s="43"/>
      <c r="Z137" s="43"/>
      <c r="AA137" s="43"/>
      <c r="AB137" s="43"/>
      <c r="AC137" s="42"/>
    </row>
    <row r="138" spans="1:31" s="36" customFormat="1" ht="57" customHeight="1" x14ac:dyDescent="0.25">
      <c r="A138" s="117" t="s">
        <v>271</v>
      </c>
      <c r="B138" s="117"/>
      <c r="C138" s="117"/>
      <c r="D138" s="117"/>
      <c r="E138" s="117" t="s">
        <v>23</v>
      </c>
      <c r="F138" s="117"/>
      <c r="G138" s="117"/>
      <c r="H138" s="137" t="s">
        <v>272</v>
      </c>
      <c r="I138" s="137"/>
      <c r="J138" s="137"/>
      <c r="K138" s="138">
        <v>1</v>
      </c>
      <c r="L138" s="138"/>
      <c r="M138" s="138"/>
      <c r="N138" s="44">
        <v>2019</v>
      </c>
      <c r="O138" s="138">
        <v>1</v>
      </c>
      <c r="P138" s="138"/>
      <c r="Q138" s="138">
        <v>1</v>
      </c>
      <c r="R138" s="138"/>
      <c r="S138" s="138">
        <v>1</v>
      </c>
      <c r="T138" s="138"/>
      <c r="U138" s="138">
        <v>1</v>
      </c>
      <c r="V138" s="138"/>
      <c r="W138" s="138">
        <v>1</v>
      </c>
      <c r="X138" s="138"/>
      <c r="Y138" s="45"/>
      <c r="Z138" s="52"/>
      <c r="AA138" s="128"/>
      <c r="AB138" s="128"/>
      <c r="AC138" s="42"/>
    </row>
    <row r="139" spans="1:31" s="36" customFormat="1" ht="15" customHeight="1" x14ac:dyDescent="0.25">
      <c r="A139" s="119" t="s">
        <v>30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40"/>
      <c r="Z139" s="40"/>
      <c r="AA139" s="40"/>
      <c r="AB139" s="40"/>
      <c r="AC139" s="40"/>
      <c r="AD139" s="47"/>
      <c r="AE139" s="47"/>
    </row>
    <row r="140" spans="1:31" s="36" customFormat="1" ht="21.75" customHeight="1" x14ac:dyDescent="0.25">
      <c r="A140" s="120" t="s">
        <v>31</v>
      </c>
      <c r="B140" s="120"/>
      <c r="C140" s="120"/>
      <c r="D140" s="120"/>
      <c r="E140" s="120"/>
      <c r="F140" s="120"/>
      <c r="G140" s="120"/>
      <c r="H140" s="120"/>
      <c r="I140" s="120"/>
      <c r="J140" s="120"/>
      <c r="K140" s="121" t="s">
        <v>32</v>
      </c>
      <c r="L140" s="121"/>
      <c r="M140" s="121"/>
      <c r="N140" s="121"/>
      <c r="O140" s="130">
        <v>2021</v>
      </c>
      <c r="P140" s="130"/>
      <c r="Q140" s="130">
        <v>2022</v>
      </c>
      <c r="R140" s="130"/>
      <c r="S140" s="130">
        <v>2023</v>
      </c>
      <c r="T140" s="130"/>
      <c r="U140" s="130">
        <v>2024</v>
      </c>
      <c r="V140" s="130"/>
      <c r="W140" s="130">
        <v>2025</v>
      </c>
      <c r="X140" s="130"/>
      <c r="Y140" s="43"/>
      <c r="Z140" s="43"/>
      <c r="AA140" s="43"/>
      <c r="AB140" s="43"/>
      <c r="AC140" s="43"/>
      <c r="AD140" s="47"/>
      <c r="AE140" s="47"/>
    </row>
    <row r="141" spans="1:31" ht="15" customHeight="1" x14ac:dyDescent="0.25">
      <c r="A141" s="122" t="s">
        <v>33</v>
      </c>
      <c r="B141" s="122"/>
      <c r="C141" s="122"/>
      <c r="D141" s="122" t="s">
        <v>34</v>
      </c>
      <c r="E141" s="122"/>
      <c r="F141" s="122" t="s">
        <v>35</v>
      </c>
      <c r="G141" s="122"/>
      <c r="H141" s="122" t="s">
        <v>36</v>
      </c>
      <c r="I141" s="122"/>
      <c r="J141" s="122"/>
      <c r="K141" s="122" t="s">
        <v>69</v>
      </c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43"/>
      <c r="Z141" s="43"/>
      <c r="AA141" s="43"/>
      <c r="AB141" s="43"/>
      <c r="AC141" s="43"/>
    </row>
    <row r="142" spans="1:31" ht="23.25" customHeight="1" x14ac:dyDescent="0.2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 t="s">
        <v>37</v>
      </c>
      <c r="L142" s="122"/>
      <c r="M142" s="122" t="s">
        <v>38</v>
      </c>
      <c r="N142" s="122"/>
      <c r="O142" s="131">
        <v>2021</v>
      </c>
      <c r="P142" s="131"/>
      <c r="Q142" s="131">
        <v>2022</v>
      </c>
      <c r="R142" s="131"/>
      <c r="S142" s="131">
        <v>2023</v>
      </c>
      <c r="T142" s="131"/>
      <c r="U142" s="131">
        <v>2024</v>
      </c>
      <c r="V142" s="131"/>
      <c r="W142" s="131">
        <v>2025</v>
      </c>
      <c r="X142" s="131"/>
      <c r="Y142" s="43"/>
      <c r="Z142" s="53"/>
      <c r="AA142" s="129"/>
      <c r="AB142" s="129"/>
      <c r="AC142" s="129"/>
    </row>
    <row r="143" spans="1:31" ht="38.25" customHeight="1" x14ac:dyDescent="0.25">
      <c r="A143" s="133" t="s">
        <v>805</v>
      </c>
      <c r="B143" s="133"/>
      <c r="C143" s="133"/>
      <c r="D143" s="142" t="s">
        <v>67</v>
      </c>
      <c r="E143" s="142"/>
      <c r="F143" s="140" t="s">
        <v>41</v>
      </c>
      <c r="G143" s="140"/>
      <c r="H143" s="140" t="s">
        <v>286</v>
      </c>
      <c r="I143" s="140"/>
      <c r="J143" s="140"/>
      <c r="K143" s="126" t="s">
        <v>43</v>
      </c>
      <c r="L143" s="126"/>
      <c r="M143" s="123"/>
      <c r="N143" s="123"/>
      <c r="O143" s="113">
        <v>960</v>
      </c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:31" ht="50.25" customHeight="1" x14ac:dyDescent="0.25">
      <c r="A144" s="132" t="s">
        <v>806</v>
      </c>
      <c r="B144" s="132" t="s">
        <v>273</v>
      </c>
      <c r="C144" s="132" t="s">
        <v>273</v>
      </c>
      <c r="D144" s="126" t="s">
        <v>67</v>
      </c>
      <c r="E144" s="126" t="s">
        <v>246</v>
      </c>
      <c r="F144" s="140" t="s">
        <v>41</v>
      </c>
      <c r="G144" s="140" t="s">
        <v>41</v>
      </c>
      <c r="H144" s="140" t="s">
        <v>287</v>
      </c>
      <c r="I144" s="140" t="s">
        <v>287</v>
      </c>
      <c r="J144" s="140" t="s">
        <v>287</v>
      </c>
      <c r="K144" s="126" t="s">
        <v>106</v>
      </c>
      <c r="L144" s="126" t="s">
        <v>106</v>
      </c>
      <c r="M144" s="123"/>
      <c r="N144" s="123"/>
      <c r="O144" s="113">
        <v>900</v>
      </c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31" ht="60" customHeight="1" x14ac:dyDescent="0.25">
      <c r="A145" s="132" t="s">
        <v>807</v>
      </c>
      <c r="B145" s="132" t="s">
        <v>278</v>
      </c>
      <c r="C145" s="132" t="s">
        <v>278</v>
      </c>
      <c r="D145" s="126" t="s">
        <v>67</v>
      </c>
      <c r="E145" s="126" t="s">
        <v>246</v>
      </c>
      <c r="F145" s="140" t="s">
        <v>285</v>
      </c>
      <c r="G145" s="140" t="s">
        <v>285</v>
      </c>
      <c r="H145" s="140" t="s">
        <v>288</v>
      </c>
      <c r="I145" s="140" t="s">
        <v>288</v>
      </c>
      <c r="J145" s="140" t="s">
        <v>288</v>
      </c>
      <c r="K145" s="126" t="s">
        <v>106</v>
      </c>
      <c r="L145" s="126" t="s">
        <v>106</v>
      </c>
      <c r="M145" s="123"/>
      <c r="N145" s="123"/>
      <c r="O145" s="113">
        <v>960</v>
      </c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1:31" ht="66" customHeight="1" x14ac:dyDescent="0.25">
      <c r="A146" s="132" t="s">
        <v>808</v>
      </c>
      <c r="B146" s="132" t="s">
        <v>274</v>
      </c>
      <c r="C146" s="132" t="s">
        <v>274</v>
      </c>
      <c r="D146" s="126" t="s">
        <v>282</v>
      </c>
      <c r="E146" s="126" t="s">
        <v>281</v>
      </c>
      <c r="F146" s="140" t="s">
        <v>41</v>
      </c>
      <c r="G146" s="140" t="s">
        <v>41</v>
      </c>
      <c r="H146" s="140" t="s">
        <v>249</v>
      </c>
      <c r="I146" s="140" t="s">
        <v>249</v>
      </c>
      <c r="J146" s="140" t="s">
        <v>249</v>
      </c>
      <c r="K146" s="126" t="s">
        <v>43</v>
      </c>
      <c r="L146" s="126" t="s">
        <v>43</v>
      </c>
      <c r="M146" s="123"/>
      <c r="N146" s="123"/>
      <c r="O146" s="113"/>
      <c r="P146" s="113"/>
      <c r="Q146" s="113"/>
      <c r="R146" s="113"/>
      <c r="S146" s="113">
        <v>1200</v>
      </c>
      <c r="T146" s="113"/>
      <c r="U146" s="113"/>
      <c r="V146" s="113"/>
      <c r="W146" s="113"/>
      <c r="X146" s="113"/>
    </row>
    <row r="147" spans="1:31" ht="67.5" customHeight="1" x14ac:dyDescent="0.25">
      <c r="A147" s="132" t="s">
        <v>809</v>
      </c>
      <c r="B147" s="132" t="s">
        <v>275</v>
      </c>
      <c r="C147" s="132" t="s">
        <v>275</v>
      </c>
      <c r="D147" s="126" t="s">
        <v>282</v>
      </c>
      <c r="E147" s="126" t="s">
        <v>281</v>
      </c>
      <c r="F147" s="140" t="s">
        <v>41</v>
      </c>
      <c r="G147" s="140" t="s">
        <v>41</v>
      </c>
      <c r="H147" s="140" t="s">
        <v>249</v>
      </c>
      <c r="I147" s="140" t="s">
        <v>249</v>
      </c>
      <c r="J147" s="140" t="s">
        <v>249</v>
      </c>
      <c r="K147" s="126" t="s">
        <v>106</v>
      </c>
      <c r="L147" s="126" t="s">
        <v>106</v>
      </c>
      <c r="M147" s="123"/>
      <c r="N147" s="123"/>
      <c r="O147" s="113"/>
      <c r="P147" s="113"/>
      <c r="Q147" s="113"/>
      <c r="R147" s="113"/>
      <c r="S147" s="113">
        <v>1800</v>
      </c>
      <c r="T147" s="113"/>
      <c r="U147" s="113"/>
      <c r="V147" s="113"/>
      <c r="W147" s="113"/>
      <c r="X147" s="113"/>
    </row>
    <row r="148" spans="1:31" ht="63.75" customHeight="1" x14ac:dyDescent="0.25">
      <c r="A148" s="132" t="s">
        <v>810</v>
      </c>
      <c r="B148" s="132" t="s">
        <v>276</v>
      </c>
      <c r="C148" s="132" t="s">
        <v>276</v>
      </c>
      <c r="D148" s="126" t="s">
        <v>282</v>
      </c>
      <c r="E148" s="126" t="s">
        <v>247</v>
      </c>
      <c r="F148" s="140" t="s">
        <v>41</v>
      </c>
      <c r="G148" s="140" t="s">
        <v>41</v>
      </c>
      <c r="H148" s="140" t="s">
        <v>289</v>
      </c>
      <c r="I148" s="140" t="s">
        <v>289</v>
      </c>
      <c r="J148" s="140" t="s">
        <v>289</v>
      </c>
      <c r="K148" s="126" t="s">
        <v>294</v>
      </c>
      <c r="L148" s="126" t="s">
        <v>292</v>
      </c>
      <c r="M148" s="124" t="s">
        <v>1079</v>
      </c>
      <c r="N148" s="124"/>
      <c r="O148" s="113"/>
      <c r="P148" s="113"/>
      <c r="Q148" s="113"/>
      <c r="R148" s="113"/>
      <c r="S148" s="113">
        <v>540</v>
      </c>
      <c r="T148" s="113"/>
      <c r="U148" s="113"/>
      <c r="V148" s="113"/>
      <c r="W148" s="113"/>
      <c r="X148" s="113"/>
    </row>
    <row r="149" spans="1:31" ht="66" customHeight="1" x14ac:dyDescent="0.25">
      <c r="A149" s="132" t="s">
        <v>811</v>
      </c>
      <c r="B149" s="132" t="s">
        <v>277</v>
      </c>
      <c r="C149" s="132" t="s">
        <v>277</v>
      </c>
      <c r="D149" s="126" t="s">
        <v>283</v>
      </c>
      <c r="E149" s="126" t="s">
        <v>247</v>
      </c>
      <c r="F149" s="140" t="s">
        <v>41</v>
      </c>
      <c r="G149" s="140" t="s">
        <v>41</v>
      </c>
      <c r="H149" s="140" t="s">
        <v>290</v>
      </c>
      <c r="I149" s="140" t="s">
        <v>290</v>
      </c>
      <c r="J149" s="140" t="s">
        <v>290</v>
      </c>
      <c r="K149" s="126" t="s">
        <v>293</v>
      </c>
      <c r="L149" s="126" t="s">
        <v>293</v>
      </c>
      <c r="M149" s="123"/>
      <c r="N149" s="123"/>
      <c r="O149" s="113"/>
      <c r="P149" s="113"/>
      <c r="Q149" s="113"/>
      <c r="R149" s="113"/>
      <c r="S149" s="113">
        <v>2220</v>
      </c>
      <c r="T149" s="113"/>
      <c r="U149" s="113" t="s">
        <v>708</v>
      </c>
      <c r="V149" s="113"/>
      <c r="W149" s="113"/>
      <c r="X149" s="113"/>
    </row>
    <row r="150" spans="1:31" ht="88.5" customHeight="1" x14ac:dyDescent="0.25">
      <c r="A150" s="132" t="s">
        <v>812</v>
      </c>
      <c r="B150" s="132" t="s">
        <v>279</v>
      </c>
      <c r="C150" s="132" t="s">
        <v>279</v>
      </c>
      <c r="D150" s="126" t="s">
        <v>284</v>
      </c>
      <c r="E150" s="126" t="s">
        <v>280</v>
      </c>
      <c r="F150" s="140" t="s">
        <v>41</v>
      </c>
      <c r="G150" s="140" t="s">
        <v>41</v>
      </c>
      <c r="H150" s="140" t="s">
        <v>291</v>
      </c>
      <c r="I150" s="140" t="s">
        <v>291</v>
      </c>
      <c r="J150" s="140" t="s">
        <v>291</v>
      </c>
      <c r="K150" s="126" t="s">
        <v>293</v>
      </c>
      <c r="L150" s="126" t="s">
        <v>293</v>
      </c>
      <c r="M150" s="123"/>
      <c r="N150" s="123"/>
      <c r="O150" s="113"/>
      <c r="P150" s="113"/>
      <c r="Q150" s="113"/>
      <c r="R150" s="113"/>
      <c r="S150" s="113"/>
      <c r="T150" s="113"/>
      <c r="U150" s="113">
        <v>2394</v>
      </c>
      <c r="V150" s="113"/>
      <c r="W150" s="113"/>
      <c r="X150" s="113"/>
    </row>
    <row r="151" spans="1:31" s="36" customFormat="1" ht="14.45" customHeight="1" x14ac:dyDescent="0.25">
      <c r="A151" s="114" t="s">
        <v>295</v>
      </c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40"/>
      <c r="Z151" s="40"/>
      <c r="AA151" s="41"/>
      <c r="AB151" s="41"/>
      <c r="AC151" s="42"/>
    </row>
    <row r="152" spans="1:31" s="36" customFormat="1" ht="24" customHeight="1" x14ac:dyDescent="0.25">
      <c r="A152" s="115" t="s">
        <v>21</v>
      </c>
      <c r="B152" s="115"/>
      <c r="C152" s="115"/>
      <c r="D152" s="115"/>
      <c r="E152" s="116" t="s">
        <v>7</v>
      </c>
      <c r="F152" s="116"/>
      <c r="G152" s="116"/>
      <c r="H152" s="115" t="s">
        <v>8</v>
      </c>
      <c r="I152" s="115"/>
      <c r="J152" s="115"/>
      <c r="K152" s="115" t="s">
        <v>9</v>
      </c>
      <c r="L152" s="115"/>
      <c r="M152" s="115"/>
      <c r="N152" s="37" t="s">
        <v>10</v>
      </c>
      <c r="O152" s="134" t="s">
        <v>11</v>
      </c>
      <c r="P152" s="134"/>
      <c r="Q152" s="134" t="s">
        <v>12</v>
      </c>
      <c r="R152" s="134"/>
      <c r="S152" s="134" t="s">
        <v>13</v>
      </c>
      <c r="T152" s="134"/>
      <c r="U152" s="134" t="s">
        <v>14</v>
      </c>
      <c r="V152" s="134"/>
      <c r="W152" s="134" t="s">
        <v>15</v>
      </c>
      <c r="X152" s="134"/>
      <c r="Y152" s="43"/>
      <c r="Z152" s="43"/>
      <c r="AA152" s="43"/>
      <c r="AB152" s="43"/>
      <c r="AC152" s="42"/>
    </row>
    <row r="153" spans="1:31" s="36" customFormat="1" ht="57" customHeight="1" x14ac:dyDescent="0.25">
      <c r="A153" s="117" t="s">
        <v>296</v>
      </c>
      <c r="B153" s="117"/>
      <c r="C153" s="117"/>
      <c r="D153" s="117"/>
      <c r="E153" s="117" t="s">
        <v>297</v>
      </c>
      <c r="F153" s="117"/>
      <c r="G153" s="117"/>
      <c r="H153" s="137" t="s">
        <v>298</v>
      </c>
      <c r="I153" s="137"/>
      <c r="J153" s="137"/>
      <c r="K153" s="135">
        <v>1</v>
      </c>
      <c r="L153" s="135"/>
      <c r="M153" s="135"/>
      <c r="N153" s="44">
        <v>2020</v>
      </c>
      <c r="O153" s="135">
        <v>2</v>
      </c>
      <c r="P153" s="135"/>
      <c r="Q153" s="135">
        <v>2</v>
      </c>
      <c r="R153" s="135"/>
      <c r="S153" s="135">
        <v>3</v>
      </c>
      <c r="T153" s="135"/>
      <c r="U153" s="135">
        <v>3</v>
      </c>
      <c r="V153" s="135"/>
      <c r="W153" s="135">
        <v>3</v>
      </c>
      <c r="X153" s="135"/>
      <c r="Y153" s="45"/>
      <c r="Z153" s="52"/>
      <c r="AA153" s="128"/>
      <c r="AB153" s="128"/>
      <c r="AC153" s="42"/>
    </row>
    <row r="154" spans="1:31" s="36" customFormat="1" ht="15" customHeight="1" x14ac:dyDescent="0.25">
      <c r="A154" s="119" t="s">
        <v>69</v>
      </c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40"/>
      <c r="Z154" s="40"/>
      <c r="AA154" s="40"/>
      <c r="AB154" s="40"/>
      <c r="AC154" s="40"/>
      <c r="AD154" s="47"/>
      <c r="AE154" s="47"/>
    </row>
    <row r="155" spans="1:31" s="36" customFormat="1" ht="21.75" customHeight="1" x14ac:dyDescent="0.25">
      <c r="A155" s="120" t="s">
        <v>31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1" t="s">
        <v>32</v>
      </c>
      <c r="L155" s="121"/>
      <c r="M155" s="121"/>
      <c r="N155" s="121"/>
      <c r="O155" s="130">
        <v>2021</v>
      </c>
      <c r="P155" s="130"/>
      <c r="Q155" s="130">
        <v>2022</v>
      </c>
      <c r="R155" s="130"/>
      <c r="S155" s="130">
        <v>2023</v>
      </c>
      <c r="T155" s="130"/>
      <c r="U155" s="130">
        <v>2024</v>
      </c>
      <c r="V155" s="130"/>
      <c r="W155" s="130">
        <v>2025</v>
      </c>
      <c r="X155" s="130"/>
      <c r="Y155" s="43"/>
      <c r="Z155" s="43"/>
      <c r="AA155" s="43"/>
      <c r="AB155" s="43"/>
      <c r="AC155" s="43"/>
      <c r="AD155" s="47"/>
      <c r="AE155" s="47"/>
    </row>
    <row r="156" spans="1:31" ht="15" customHeight="1" x14ac:dyDescent="0.25">
      <c r="A156" s="122" t="s">
        <v>33</v>
      </c>
      <c r="B156" s="122"/>
      <c r="C156" s="122"/>
      <c r="D156" s="122" t="s">
        <v>34</v>
      </c>
      <c r="E156" s="122"/>
      <c r="F156" s="122" t="s">
        <v>35</v>
      </c>
      <c r="G156" s="122"/>
      <c r="H156" s="122" t="s">
        <v>36</v>
      </c>
      <c r="I156" s="122"/>
      <c r="J156" s="122"/>
      <c r="K156" s="122" t="s">
        <v>69</v>
      </c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43"/>
      <c r="Z156" s="43"/>
      <c r="AA156" s="43"/>
      <c r="AB156" s="43"/>
      <c r="AC156" s="43"/>
    </row>
    <row r="157" spans="1:31" ht="23.25" customHeight="1" x14ac:dyDescent="0.2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 t="s">
        <v>37</v>
      </c>
      <c r="L157" s="122"/>
      <c r="M157" s="122" t="s">
        <v>38</v>
      </c>
      <c r="N157" s="122"/>
      <c r="O157" s="131">
        <v>2021</v>
      </c>
      <c r="P157" s="131"/>
      <c r="Q157" s="131">
        <v>2022</v>
      </c>
      <c r="R157" s="131"/>
      <c r="S157" s="131">
        <v>2023</v>
      </c>
      <c r="T157" s="131"/>
      <c r="U157" s="131">
        <v>2024</v>
      </c>
      <c r="V157" s="131"/>
      <c r="W157" s="131">
        <v>2025</v>
      </c>
      <c r="X157" s="131"/>
      <c r="Y157" s="43"/>
      <c r="Z157" s="53"/>
      <c r="AA157" s="129"/>
      <c r="AB157" s="129"/>
      <c r="AC157" s="129"/>
    </row>
    <row r="158" spans="1:31" ht="63" customHeight="1" x14ac:dyDescent="0.25">
      <c r="A158" s="132" t="s">
        <v>813</v>
      </c>
      <c r="B158" s="132"/>
      <c r="C158" s="132"/>
      <c r="D158" s="142" t="s">
        <v>261</v>
      </c>
      <c r="E158" s="142"/>
      <c r="F158" s="140" t="s">
        <v>41</v>
      </c>
      <c r="G158" s="140"/>
      <c r="H158" s="140" t="s">
        <v>48</v>
      </c>
      <c r="I158" s="140"/>
      <c r="J158" s="140"/>
      <c r="K158" s="125" t="s">
        <v>43</v>
      </c>
      <c r="L158" s="125"/>
      <c r="M158" s="123"/>
      <c r="N158" s="123"/>
      <c r="O158" s="113"/>
      <c r="P158" s="113"/>
      <c r="Q158" s="113">
        <v>1200</v>
      </c>
      <c r="R158" s="113"/>
      <c r="S158" s="113"/>
      <c r="T158" s="113"/>
      <c r="U158" s="113"/>
      <c r="V158" s="113"/>
      <c r="W158" s="113"/>
      <c r="X158" s="113"/>
    </row>
    <row r="159" spans="1:31" ht="82.5" customHeight="1" x14ac:dyDescent="0.25">
      <c r="A159" s="132" t="s">
        <v>814</v>
      </c>
      <c r="B159" s="132" t="s">
        <v>302</v>
      </c>
      <c r="C159" s="132" t="s">
        <v>302</v>
      </c>
      <c r="D159" s="126" t="s">
        <v>305</v>
      </c>
      <c r="E159" s="126" t="s">
        <v>304</v>
      </c>
      <c r="F159" s="140" t="s">
        <v>41</v>
      </c>
      <c r="G159" s="140" t="s">
        <v>41</v>
      </c>
      <c r="H159" s="140" t="s">
        <v>188</v>
      </c>
      <c r="I159" s="140" t="s">
        <v>188</v>
      </c>
      <c r="J159" s="140" t="s">
        <v>188</v>
      </c>
      <c r="K159" s="125" t="s">
        <v>756</v>
      </c>
      <c r="L159" s="125" t="s">
        <v>310</v>
      </c>
      <c r="M159" s="124" t="s">
        <v>1079</v>
      </c>
      <c r="N159" s="124"/>
      <c r="O159" s="113"/>
      <c r="P159" s="113"/>
      <c r="Q159" s="139">
        <v>3432.6640000000002</v>
      </c>
      <c r="R159" s="139"/>
      <c r="S159" s="113">
        <v>10032.664000000001</v>
      </c>
      <c r="T159" s="113"/>
      <c r="U159" s="113">
        <v>5256.6639999999998</v>
      </c>
      <c r="V159" s="113"/>
      <c r="W159" s="113">
        <v>3432.6640000000002</v>
      </c>
      <c r="X159" s="113"/>
    </row>
    <row r="160" spans="1:31" ht="45.75" customHeight="1" x14ac:dyDescent="0.25">
      <c r="A160" s="132" t="s">
        <v>815</v>
      </c>
      <c r="B160" s="132" t="s">
        <v>303</v>
      </c>
      <c r="C160" s="132" t="s">
        <v>303</v>
      </c>
      <c r="D160" s="126" t="s">
        <v>261</v>
      </c>
      <c r="E160" s="126" t="s">
        <v>260</v>
      </c>
      <c r="F160" s="140" t="s">
        <v>48</v>
      </c>
      <c r="G160" s="140" t="s">
        <v>48</v>
      </c>
      <c r="H160" s="140" t="s">
        <v>306</v>
      </c>
      <c r="I160" s="140" t="s">
        <v>306</v>
      </c>
      <c r="J160" s="140" t="s">
        <v>306</v>
      </c>
      <c r="K160" s="125" t="s">
        <v>294</v>
      </c>
      <c r="L160" s="125" t="s">
        <v>308</v>
      </c>
      <c r="M160" s="124" t="s">
        <v>1076</v>
      </c>
      <c r="N160" s="124"/>
      <c r="O160" s="113"/>
      <c r="P160" s="113"/>
      <c r="Q160" s="113">
        <v>3432.6640000000002</v>
      </c>
      <c r="R160" s="113"/>
      <c r="S160" s="113">
        <v>3432.6640000000002</v>
      </c>
      <c r="T160" s="113"/>
      <c r="U160" s="113">
        <v>3432.6640000000002</v>
      </c>
      <c r="V160" s="113"/>
      <c r="W160" s="113">
        <v>3432.6640000000002</v>
      </c>
      <c r="X160" s="113"/>
    </row>
    <row r="161" spans="1:24" ht="70.5" customHeight="1" x14ac:dyDescent="0.25">
      <c r="A161" s="132" t="s">
        <v>816</v>
      </c>
      <c r="B161" s="132" t="s">
        <v>299</v>
      </c>
      <c r="C161" s="132" t="s">
        <v>299</v>
      </c>
      <c r="D161" s="126" t="s">
        <v>282</v>
      </c>
      <c r="E161" s="126" t="s">
        <v>247</v>
      </c>
      <c r="F161" s="140" t="s">
        <v>48</v>
      </c>
      <c r="G161" s="140" t="s">
        <v>48</v>
      </c>
      <c r="H161" s="140" t="s">
        <v>41</v>
      </c>
      <c r="I161" s="140" t="s">
        <v>41</v>
      </c>
      <c r="J161" s="140" t="s">
        <v>41</v>
      </c>
      <c r="K161" s="125" t="s">
        <v>106</v>
      </c>
      <c r="L161" s="125" t="s">
        <v>106</v>
      </c>
      <c r="M161" s="123"/>
      <c r="N161" s="123"/>
      <c r="O161" s="113"/>
      <c r="P161" s="113"/>
      <c r="Q161" s="113"/>
      <c r="R161" s="113"/>
      <c r="S161" s="113">
        <v>900</v>
      </c>
      <c r="T161" s="113"/>
      <c r="U161" s="113"/>
      <c r="V161" s="113"/>
      <c r="W161" s="113"/>
      <c r="X161" s="113"/>
    </row>
    <row r="162" spans="1:24" ht="36" customHeight="1" x14ac:dyDescent="0.25">
      <c r="A162" s="132" t="s">
        <v>817</v>
      </c>
      <c r="B162" s="132" t="s">
        <v>300</v>
      </c>
      <c r="C162" s="132" t="s">
        <v>300</v>
      </c>
      <c r="D162" s="126" t="s">
        <v>282</v>
      </c>
      <c r="E162" s="126" t="s">
        <v>247</v>
      </c>
      <c r="F162" s="140" t="s">
        <v>48</v>
      </c>
      <c r="G162" s="140" t="s">
        <v>48</v>
      </c>
      <c r="H162" s="140" t="s">
        <v>307</v>
      </c>
      <c r="I162" s="140" t="s">
        <v>307</v>
      </c>
      <c r="J162" s="140" t="s">
        <v>307</v>
      </c>
      <c r="K162" s="125" t="s">
        <v>309</v>
      </c>
      <c r="L162" s="125" t="s">
        <v>309</v>
      </c>
      <c r="M162" s="123"/>
      <c r="N162" s="123"/>
      <c r="O162" s="113"/>
      <c r="P162" s="113"/>
      <c r="Q162" s="113"/>
      <c r="R162" s="113"/>
      <c r="S162" s="113">
        <v>7575.7049999999999</v>
      </c>
      <c r="T162" s="113"/>
      <c r="U162" s="113"/>
      <c r="V162" s="113"/>
      <c r="W162" s="113"/>
      <c r="X162" s="113"/>
    </row>
    <row r="163" spans="1:24" ht="114" customHeight="1" x14ac:dyDescent="0.25">
      <c r="A163" s="132" t="s">
        <v>818</v>
      </c>
      <c r="B163" s="132" t="s">
        <v>301</v>
      </c>
      <c r="C163" s="132" t="s">
        <v>301</v>
      </c>
      <c r="D163" s="126" t="s">
        <v>757</v>
      </c>
      <c r="E163" s="126" t="s">
        <v>260</v>
      </c>
      <c r="F163" s="140" t="s">
        <v>48</v>
      </c>
      <c r="G163" s="140" t="s">
        <v>48</v>
      </c>
      <c r="H163" s="140" t="s">
        <v>307</v>
      </c>
      <c r="I163" s="140" t="s">
        <v>307</v>
      </c>
      <c r="J163" s="140" t="s">
        <v>307</v>
      </c>
      <c r="K163" s="125" t="s">
        <v>309</v>
      </c>
      <c r="L163" s="125" t="s">
        <v>309</v>
      </c>
      <c r="M163" s="123"/>
      <c r="N163" s="123"/>
      <c r="O163" s="113"/>
      <c r="P163" s="113"/>
      <c r="Q163" s="113">
        <v>16666.550999999999</v>
      </c>
      <c r="R163" s="113"/>
      <c r="S163" s="113"/>
      <c r="T163" s="113"/>
      <c r="U163" s="113"/>
      <c r="V163" s="113"/>
      <c r="W163" s="113"/>
      <c r="X163" s="113"/>
    </row>
    <row r="164" spans="1:24" ht="14.45" customHeight="1" x14ac:dyDescent="0.25">
      <c r="A164" s="114" t="s">
        <v>311</v>
      </c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</row>
    <row r="165" spans="1:24" ht="22.5" x14ac:dyDescent="0.25">
      <c r="A165" s="115" t="s">
        <v>21</v>
      </c>
      <c r="B165" s="115"/>
      <c r="C165" s="115"/>
      <c r="D165" s="115"/>
      <c r="E165" s="116" t="s">
        <v>7</v>
      </c>
      <c r="F165" s="116"/>
      <c r="G165" s="116"/>
      <c r="H165" s="115" t="s">
        <v>8</v>
      </c>
      <c r="I165" s="115"/>
      <c r="J165" s="115"/>
      <c r="K165" s="115" t="s">
        <v>9</v>
      </c>
      <c r="L165" s="115"/>
      <c r="M165" s="115"/>
      <c r="N165" s="37" t="s">
        <v>10</v>
      </c>
      <c r="O165" s="134" t="s">
        <v>11</v>
      </c>
      <c r="P165" s="134"/>
      <c r="Q165" s="134" t="s">
        <v>12</v>
      </c>
      <c r="R165" s="134"/>
      <c r="S165" s="134" t="s">
        <v>13</v>
      </c>
      <c r="T165" s="134"/>
      <c r="U165" s="134" t="s">
        <v>14</v>
      </c>
      <c r="V165" s="134"/>
      <c r="W165" s="134" t="s">
        <v>15</v>
      </c>
      <c r="X165" s="134"/>
    </row>
    <row r="166" spans="1:24" ht="59.25" customHeight="1" x14ac:dyDescent="0.25">
      <c r="A166" s="117" t="s">
        <v>312</v>
      </c>
      <c r="B166" s="117"/>
      <c r="C166" s="117"/>
      <c r="D166" s="117"/>
      <c r="E166" s="117" t="s">
        <v>313</v>
      </c>
      <c r="F166" s="117"/>
      <c r="G166" s="117"/>
      <c r="H166" s="137" t="s">
        <v>314</v>
      </c>
      <c r="I166" s="137"/>
      <c r="J166" s="137"/>
      <c r="K166" s="135">
        <v>0</v>
      </c>
      <c r="L166" s="135"/>
      <c r="M166" s="135"/>
      <c r="N166" s="44">
        <v>2019</v>
      </c>
      <c r="O166" s="135">
        <v>0</v>
      </c>
      <c r="P166" s="135"/>
      <c r="Q166" s="135">
        <v>0</v>
      </c>
      <c r="R166" s="135"/>
      <c r="S166" s="135">
        <v>0</v>
      </c>
      <c r="T166" s="135"/>
      <c r="U166" s="135">
        <v>0</v>
      </c>
      <c r="V166" s="135"/>
      <c r="W166" s="135">
        <v>1</v>
      </c>
      <c r="X166" s="135"/>
    </row>
    <row r="167" spans="1:24" x14ac:dyDescent="0.25">
      <c r="A167" s="119" t="s">
        <v>69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</row>
    <row r="168" spans="1:24" x14ac:dyDescent="0.25">
      <c r="A168" s="120" t="s">
        <v>31</v>
      </c>
      <c r="B168" s="120"/>
      <c r="C168" s="120"/>
      <c r="D168" s="120"/>
      <c r="E168" s="120"/>
      <c r="F168" s="120"/>
      <c r="G168" s="120"/>
      <c r="H168" s="120"/>
      <c r="I168" s="120"/>
      <c r="J168" s="120"/>
      <c r="K168" s="121" t="s">
        <v>32</v>
      </c>
      <c r="L168" s="121"/>
      <c r="M168" s="121"/>
      <c r="N168" s="121"/>
      <c r="O168" s="130">
        <v>2021</v>
      </c>
      <c r="P168" s="130"/>
      <c r="Q168" s="130">
        <v>2022</v>
      </c>
      <c r="R168" s="130"/>
      <c r="S168" s="130">
        <v>2023</v>
      </c>
      <c r="T168" s="130"/>
      <c r="U168" s="130">
        <v>2024</v>
      </c>
      <c r="V168" s="130"/>
      <c r="W168" s="130">
        <v>2025</v>
      </c>
      <c r="X168" s="130"/>
    </row>
    <row r="169" spans="1:24" x14ac:dyDescent="0.25">
      <c r="A169" s="122" t="s">
        <v>33</v>
      </c>
      <c r="B169" s="122"/>
      <c r="C169" s="122"/>
      <c r="D169" s="122" t="s">
        <v>34</v>
      </c>
      <c r="E169" s="122"/>
      <c r="F169" s="122" t="s">
        <v>35</v>
      </c>
      <c r="G169" s="122"/>
      <c r="H169" s="122" t="s">
        <v>36</v>
      </c>
      <c r="I169" s="122"/>
      <c r="J169" s="122"/>
      <c r="K169" s="122" t="s">
        <v>69</v>
      </c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</row>
    <row r="170" spans="1:24" ht="29.25" customHeight="1" x14ac:dyDescent="0.2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 t="s">
        <v>37</v>
      </c>
      <c r="L170" s="122"/>
      <c r="M170" s="122" t="s">
        <v>38</v>
      </c>
      <c r="N170" s="122"/>
      <c r="O170" s="131">
        <v>2021</v>
      </c>
      <c r="P170" s="131"/>
      <c r="Q170" s="131">
        <v>2022</v>
      </c>
      <c r="R170" s="131"/>
      <c r="S170" s="131">
        <v>2023</v>
      </c>
      <c r="T170" s="131"/>
      <c r="U170" s="131">
        <v>2024</v>
      </c>
      <c r="V170" s="131"/>
      <c r="W170" s="131">
        <v>2025</v>
      </c>
      <c r="X170" s="131"/>
    </row>
    <row r="171" spans="1:24" ht="53.25" customHeight="1" x14ac:dyDescent="0.25">
      <c r="A171" s="133" t="s">
        <v>819</v>
      </c>
      <c r="B171" s="133"/>
      <c r="C171" s="133"/>
      <c r="D171" s="142" t="s">
        <v>284</v>
      </c>
      <c r="E171" s="142"/>
      <c r="F171" s="140" t="s">
        <v>41</v>
      </c>
      <c r="G171" s="140"/>
      <c r="H171" s="140" t="s">
        <v>48</v>
      </c>
      <c r="I171" s="140"/>
      <c r="J171" s="140"/>
      <c r="K171" s="125" t="s">
        <v>319</v>
      </c>
      <c r="L171" s="125"/>
      <c r="M171" s="123"/>
      <c r="N171" s="123"/>
      <c r="O171" s="113"/>
      <c r="P171" s="113"/>
      <c r="Q171" s="113"/>
      <c r="R171" s="113"/>
      <c r="S171" s="113"/>
      <c r="T171" s="113"/>
      <c r="U171" s="113">
        <v>840</v>
      </c>
      <c r="V171" s="113"/>
      <c r="W171" s="113"/>
      <c r="X171" s="113"/>
    </row>
    <row r="172" spans="1:24" ht="51" customHeight="1" x14ac:dyDescent="0.25">
      <c r="A172" s="133" t="s">
        <v>820</v>
      </c>
      <c r="B172" s="133" t="s">
        <v>315</v>
      </c>
      <c r="C172" s="133" t="s">
        <v>315</v>
      </c>
      <c r="D172" s="142" t="s">
        <v>317</v>
      </c>
      <c r="E172" s="142" t="s">
        <v>316</v>
      </c>
      <c r="F172" s="140" t="s">
        <v>41</v>
      </c>
      <c r="G172" s="140" t="s">
        <v>41</v>
      </c>
      <c r="H172" s="140" t="s">
        <v>318</v>
      </c>
      <c r="I172" s="140"/>
      <c r="J172" s="140"/>
      <c r="K172" s="125" t="s">
        <v>293</v>
      </c>
      <c r="L172" s="125" t="s">
        <v>293</v>
      </c>
      <c r="M172" s="123"/>
      <c r="N172" s="123"/>
      <c r="O172" s="113"/>
      <c r="P172" s="113"/>
      <c r="Q172" s="113"/>
      <c r="R172" s="113"/>
      <c r="S172" s="113"/>
      <c r="T172" s="113"/>
      <c r="U172" s="113"/>
      <c r="V172" s="113"/>
      <c r="W172" s="113">
        <v>1800</v>
      </c>
      <c r="X172" s="113"/>
    </row>
    <row r="173" spans="1:24" ht="14.45" customHeight="1" x14ac:dyDescent="0.25">
      <c r="A173" s="114" t="s">
        <v>320</v>
      </c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</row>
    <row r="174" spans="1:24" ht="22.5" x14ac:dyDescent="0.25">
      <c r="A174" s="115" t="s">
        <v>21</v>
      </c>
      <c r="B174" s="115"/>
      <c r="C174" s="115"/>
      <c r="D174" s="115"/>
      <c r="E174" s="116" t="s">
        <v>7</v>
      </c>
      <c r="F174" s="116"/>
      <c r="G174" s="116"/>
      <c r="H174" s="115" t="s">
        <v>8</v>
      </c>
      <c r="I174" s="115"/>
      <c r="J174" s="115"/>
      <c r="K174" s="115" t="s">
        <v>9</v>
      </c>
      <c r="L174" s="115"/>
      <c r="M174" s="115"/>
      <c r="N174" s="37" t="s">
        <v>10</v>
      </c>
      <c r="O174" s="134" t="s">
        <v>11</v>
      </c>
      <c r="P174" s="134"/>
      <c r="Q174" s="134" t="s">
        <v>12</v>
      </c>
      <c r="R174" s="134"/>
      <c r="S174" s="134" t="s">
        <v>13</v>
      </c>
      <c r="T174" s="134"/>
      <c r="U174" s="134" t="s">
        <v>14</v>
      </c>
      <c r="V174" s="134"/>
      <c r="W174" s="134" t="s">
        <v>15</v>
      </c>
      <c r="X174" s="134"/>
    </row>
    <row r="175" spans="1:24" ht="40.5" customHeight="1" x14ac:dyDescent="0.25">
      <c r="A175" s="117" t="s">
        <v>321</v>
      </c>
      <c r="B175" s="117"/>
      <c r="C175" s="117"/>
      <c r="D175" s="117"/>
      <c r="E175" s="117" t="s">
        <v>313</v>
      </c>
      <c r="F175" s="117"/>
      <c r="G175" s="117"/>
      <c r="H175" s="137" t="s">
        <v>314</v>
      </c>
      <c r="I175" s="137"/>
      <c r="J175" s="137"/>
      <c r="K175" s="135">
        <v>0</v>
      </c>
      <c r="L175" s="135"/>
      <c r="M175" s="135"/>
      <c r="N175" s="44">
        <v>2019</v>
      </c>
      <c r="O175" s="135">
        <v>1</v>
      </c>
      <c r="P175" s="135"/>
      <c r="Q175" s="135">
        <v>1</v>
      </c>
      <c r="R175" s="135"/>
      <c r="S175" s="135">
        <v>1</v>
      </c>
      <c r="T175" s="135"/>
      <c r="U175" s="135">
        <v>1</v>
      </c>
      <c r="V175" s="135"/>
      <c r="W175" s="135">
        <v>1</v>
      </c>
      <c r="X175" s="135"/>
    </row>
    <row r="176" spans="1:24" x14ac:dyDescent="0.25">
      <c r="A176" s="119" t="s">
        <v>69</v>
      </c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</row>
    <row r="177" spans="1:24" x14ac:dyDescent="0.25">
      <c r="A177" s="120" t="s">
        <v>31</v>
      </c>
      <c r="B177" s="120"/>
      <c r="C177" s="120"/>
      <c r="D177" s="120"/>
      <c r="E177" s="120"/>
      <c r="F177" s="120"/>
      <c r="G177" s="120"/>
      <c r="H177" s="120"/>
      <c r="I177" s="120"/>
      <c r="J177" s="120"/>
      <c r="K177" s="121" t="s">
        <v>32</v>
      </c>
      <c r="L177" s="121"/>
      <c r="M177" s="121"/>
      <c r="N177" s="121"/>
      <c r="O177" s="130">
        <v>2021</v>
      </c>
      <c r="P177" s="130"/>
      <c r="Q177" s="130">
        <v>2022</v>
      </c>
      <c r="R177" s="130"/>
      <c r="S177" s="130">
        <v>2023</v>
      </c>
      <c r="T177" s="130"/>
      <c r="U177" s="130">
        <v>2024</v>
      </c>
      <c r="V177" s="130"/>
      <c r="W177" s="130">
        <v>2025</v>
      </c>
      <c r="X177" s="130"/>
    </row>
    <row r="178" spans="1:24" x14ac:dyDescent="0.25">
      <c r="A178" s="122" t="s">
        <v>33</v>
      </c>
      <c r="B178" s="122"/>
      <c r="C178" s="122"/>
      <c r="D178" s="122" t="s">
        <v>34</v>
      </c>
      <c r="E178" s="122"/>
      <c r="F178" s="122" t="s">
        <v>35</v>
      </c>
      <c r="G178" s="122"/>
      <c r="H178" s="122" t="s">
        <v>36</v>
      </c>
      <c r="I178" s="122"/>
      <c r="J178" s="122"/>
      <c r="K178" s="122" t="s">
        <v>69</v>
      </c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</row>
    <row r="179" spans="1:24" ht="29.25" customHeight="1" x14ac:dyDescent="0.2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 t="s">
        <v>37</v>
      </c>
      <c r="L179" s="122"/>
      <c r="M179" s="122" t="s">
        <v>38</v>
      </c>
      <c r="N179" s="122"/>
      <c r="O179" s="131">
        <v>2021</v>
      </c>
      <c r="P179" s="131"/>
      <c r="Q179" s="131">
        <v>2022</v>
      </c>
      <c r="R179" s="131"/>
      <c r="S179" s="131">
        <v>2023</v>
      </c>
      <c r="T179" s="131"/>
      <c r="U179" s="131">
        <v>2024</v>
      </c>
      <c r="V179" s="131"/>
      <c r="W179" s="131">
        <v>2025</v>
      </c>
      <c r="X179" s="131"/>
    </row>
    <row r="180" spans="1:24" ht="67.5" customHeight="1" x14ac:dyDescent="0.25">
      <c r="A180" s="127" t="s">
        <v>821</v>
      </c>
      <c r="B180" s="127"/>
      <c r="C180" s="127"/>
      <c r="D180" s="126" t="s">
        <v>325</v>
      </c>
      <c r="E180" s="126"/>
      <c r="F180" s="142" t="s">
        <v>41</v>
      </c>
      <c r="G180" s="142"/>
      <c r="H180" s="140" t="s">
        <v>327</v>
      </c>
      <c r="I180" s="140"/>
      <c r="J180" s="140"/>
      <c r="K180" s="125" t="s">
        <v>331</v>
      </c>
      <c r="L180" s="125"/>
      <c r="M180" s="124" t="s">
        <v>1079</v>
      </c>
      <c r="N180" s="124"/>
      <c r="O180" s="113"/>
      <c r="P180" s="113"/>
      <c r="Q180" s="113"/>
      <c r="R180" s="113"/>
      <c r="S180" s="113">
        <v>2820</v>
      </c>
      <c r="T180" s="113"/>
      <c r="U180" s="113"/>
      <c r="V180" s="113"/>
      <c r="W180" s="113"/>
      <c r="X180" s="113"/>
    </row>
    <row r="181" spans="1:24" ht="64.5" customHeight="1" x14ac:dyDescent="0.25">
      <c r="A181" s="136" t="s">
        <v>822</v>
      </c>
      <c r="B181" s="136" t="s">
        <v>322</v>
      </c>
      <c r="C181" s="136" t="s">
        <v>322</v>
      </c>
      <c r="D181" s="126" t="s">
        <v>326</v>
      </c>
      <c r="E181" s="126" t="s">
        <v>324</v>
      </c>
      <c r="F181" s="142" t="s">
        <v>48</v>
      </c>
      <c r="G181" s="142" t="s">
        <v>48</v>
      </c>
      <c r="H181" s="140" t="s">
        <v>328</v>
      </c>
      <c r="I181" s="140" t="s">
        <v>328</v>
      </c>
      <c r="J181" s="140" t="s">
        <v>328</v>
      </c>
      <c r="K181" s="125" t="s">
        <v>330</v>
      </c>
      <c r="L181" s="125" t="s">
        <v>330</v>
      </c>
      <c r="M181" s="123"/>
      <c r="N181" s="123"/>
      <c r="O181" s="113"/>
      <c r="P181" s="113"/>
      <c r="Q181" s="113"/>
      <c r="R181" s="113"/>
      <c r="S181" s="113">
        <v>568</v>
      </c>
      <c r="T181" s="113"/>
      <c r="U181" s="113">
        <v>568</v>
      </c>
      <c r="V181" s="113"/>
      <c r="W181" s="113">
        <v>568</v>
      </c>
      <c r="X181" s="113"/>
    </row>
    <row r="182" spans="1:24" ht="72.75" customHeight="1" x14ac:dyDescent="0.25">
      <c r="A182" s="127" t="s">
        <v>823</v>
      </c>
      <c r="B182" s="127" t="s">
        <v>323</v>
      </c>
      <c r="C182" s="127" t="s">
        <v>323</v>
      </c>
      <c r="D182" s="126" t="s">
        <v>326</v>
      </c>
      <c r="E182" s="126" t="s">
        <v>324</v>
      </c>
      <c r="F182" s="142" t="s">
        <v>48</v>
      </c>
      <c r="G182" s="142" t="s">
        <v>48</v>
      </c>
      <c r="H182" s="140" t="s">
        <v>329</v>
      </c>
      <c r="I182" s="140" t="s">
        <v>329</v>
      </c>
      <c r="J182" s="140" t="s">
        <v>329</v>
      </c>
      <c r="K182" s="125" t="s">
        <v>68</v>
      </c>
      <c r="L182" s="125" t="s">
        <v>252</v>
      </c>
      <c r="M182" s="124" t="s">
        <v>1076</v>
      </c>
      <c r="N182" s="124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1:24" ht="14.45" customHeight="1" x14ac:dyDescent="0.25">
      <c r="A183" s="114" t="s">
        <v>332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</row>
    <row r="184" spans="1:24" ht="22.5" x14ac:dyDescent="0.25">
      <c r="A184" s="115" t="s">
        <v>21</v>
      </c>
      <c r="B184" s="115"/>
      <c r="C184" s="115"/>
      <c r="D184" s="115"/>
      <c r="E184" s="116" t="s">
        <v>7</v>
      </c>
      <c r="F184" s="116"/>
      <c r="G184" s="116"/>
      <c r="H184" s="115" t="s">
        <v>8</v>
      </c>
      <c r="I184" s="115"/>
      <c r="J184" s="115"/>
      <c r="K184" s="115" t="s">
        <v>9</v>
      </c>
      <c r="L184" s="115"/>
      <c r="M184" s="115"/>
      <c r="N184" s="37" t="s">
        <v>10</v>
      </c>
      <c r="O184" s="134" t="s">
        <v>11</v>
      </c>
      <c r="P184" s="134"/>
      <c r="Q184" s="134" t="s">
        <v>12</v>
      </c>
      <c r="R184" s="134"/>
      <c r="S184" s="134" t="s">
        <v>13</v>
      </c>
      <c r="T184" s="134"/>
      <c r="U184" s="134" t="s">
        <v>14</v>
      </c>
      <c r="V184" s="134"/>
      <c r="W184" s="134" t="s">
        <v>15</v>
      </c>
      <c r="X184" s="134"/>
    </row>
    <row r="185" spans="1:24" ht="45" customHeight="1" x14ac:dyDescent="0.25">
      <c r="A185" s="117" t="s">
        <v>333</v>
      </c>
      <c r="B185" s="117"/>
      <c r="C185" s="117"/>
      <c r="D185" s="117"/>
      <c r="E185" s="117" t="s">
        <v>297</v>
      </c>
      <c r="F185" s="117"/>
      <c r="G185" s="117"/>
      <c r="H185" s="137" t="s">
        <v>334</v>
      </c>
      <c r="I185" s="137"/>
      <c r="J185" s="137"/>
      <c r="K185" s="135">
        <v>0</v>
      </c>
      <c r="L185" s="135"/>
      <c r="M185" s="135"/>
      <c r="N185" s="44">
        <v>2019</v>
      </c>
      <c r="O185" s="135">
        <v>0</v>
      </c>
      <c r="P185" s="135"/>
      <c r="Q185" s="135">
        <v>2</v>
      </c>
      <c r="R185" s="135"/>
      <c r="S185" s="135">
        <v>4</v>
      </c>
      <c r="T185" s="135"/>
      <c r="U185" s="135">
        <v>5</v>
      </c>
      <c r="V185" s="135"/>
      <c r="W185" s="135">
        <v>6</v>
      </c>
      <c r="X185" s="135"/>
    </row>
    <row r="186" spans="1:24" x14ac:dyDescent="0.25">
      <c r="A186" s="119" t="s">
        <v>69</v>
      </c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</row>
    <row r="187" spans="1:24" x14ac:dyDescent="0.25">
      <c r="A187" s="120" t="s">
        <v>31</v>
      </c>
      <c r="B187" s="120"/>
      <c r="C187" s="120"/>
      <c r="D187" s="120"/>
      <c r="E187" s="120"/>
      <c r="F187" s="120"/>
      <c r="G187" s="120"/>
      <c r="H187" s="120"/>
      <c r="I187" s="120"/>
      <c r="J187" s="120"/>
      <c r="K187" s="121" t="s">
        <v>32</v>
      </c>
      <c r="L187" s="121"/>
      <c r="M187" s="121"/>
      <c r="N187" s="121"/>
      <c r="O187" s="130">
        <v>2021</v>
      </c>
      <c r="P187" s="130"/>
      <c r="Q187" s="130">
        <v>2022</v>
      </c>
      <c r="R187" s="130"/>
      <c r="S187" s="130">
        <v>2023</v>
      </c>
      <c r="T187" s="130"/>
      <c r="U187" s="130">
        <v>2024</v>
      </c>
      <c r="V187" s="130"/>
      <c r="W187" s="130">
        <v>2025</v>
      </c>
      <c r="X187" s="130"/>
    </row>
    <row r="188" spans="1:24" x14ac:dyDescent="0.25">
      <c r="A188" s="122" t="s">
        <v>33</v>
      </c>
      <c r="B188" s="122"/>
      <c r="C188" s="122"/>
      <c r="D188" s="122" t="s">
        <v>34</v>
      </c>
      <c r="E188" s="122"/>
      <c r="F188" s="122" t="s">
        <v>35</v>
      </c>
      <c r="G188" s="122"/>
      <c r="H188" s="122" t="s">
        <v>36</v>
      </c>
      <c r="I188" s="122"/>
      <c r="J188" s="122"/>
      <c r="K188" s="122" t="s">
        <v>69</v>
      </c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</row>
    <row r="189" spans="1:24" ht="27" customHeight="1" x14ac:dyDescent="0.25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 t="s">
        <v>37</v>
      </c>
      <c r="L189" s="122"/>
      <c r="M189" s="122" t="s">
        <v>38</v>
      </c>
      <c r="N189" s="122"/>
      <c r="O189" s="131">
        <v>2021</v>
      </c>
      <c r="P189" s="131"/>
      <c r="Q189" s="131">
        <v>2022</v>
      </c>
      <c r="R189" s="131"/>
      <c r="S189" s="131">
        <v>2023</v>
      </c>
      <c r="T189" s="131"/>
      <c r="U189" s="131">
        <v>2024</v>
      </c>
      <c r="V189" s="131"/>
      <c r="W189" s="131">
        <v>2025</v>
      </c>
      <c r="X189" s="131"/>
    </row>
    <row r="190" spans="1:24" ht="49.5" customHeight="1" x14ac:dyDescent="0.25">
      <c r="A190" s="132" t="s">
        <v>824</v>
      </c>
      <c r="B190" s="132"/>
      <c r="C190" s="132"/>
      <c r="D190" s="126" t="s">
        <v>261</v>
      </c>
      <c r="E190" s="126"/>
      <c r="F190" s="126" t="s">
        <v>41</v>
      </c>
      <c r="G190" s="126"/>
      <c r="H190" s="126" t="s">
        <v>249</v>
      </c>
      <c r="I190" s="126"/>
      <c r="J190" s="126"/>
      <c r="K190" s="125" t="s">
        <v>43</v>
      </c>
      <c r="L190" s="125"/>
      <c r="M190" s="123"/>
      <c r="N190" s="123"/>
      <c r="O190" s="113"/>
      <c r="P190" s="113"/>
      <c r="Q190" s="113">
        <v>960</v>
      </c>
      <c r="R190" s="113"/>
      <c r="S190" s="113"/>
      <c r="T190" s="113"/>
      <c r="U190" s="113"/>
      <c r="V190" s="113"/>
      <c r="W190" s="113"/>
      <c r="X190" s="113"/>
    </row>
    <row r="191" spans="1:24" ht="57.75" customHeight="1" x14ac:dyDescent="0.25">
      <c r="A191" s="132" t="s">
        <v>825</v>
      </c>
      <c r="B191" s="132" t="s">
        <v>335</v>
      </c>
      <c r="C191" s="132" t="s">
        <v>335</v>
      </c>
      <c r="D191" s="126" t="s">
        <v>261</v>
      </c>
      <c r="E191" s="126" t="s">
        <v>260</v>
      </c>
      <c r="F191" s="126" t="s">
        <v>41</v>
      </c>
      <c r="G191" s="126" t="s">
        <v>41</v>
      </c>
      <c r="H191" s="126" t="s">
        <v>48</v>
      </c>
      <c r="I191" s="126" t="s">
        <v>48</v>
      </c>
      <c r="J191" s="126" t="s">
        <v>48</v>
      </c>
      <c r="K191" s="125" t="s">
        <v>43</v>
      </c>
      <c r="L191" s="125" t="s">
        <v>43</v>
      </c>
      <c r="M191" s="123"/>
      <c r="N191" s="123"/>
      <c r="O191" s="113"/>
      <c r="P191" s="113"/>
      <c r="Q191" s="113">
        <v>960</v>
      </c>
      <c r="R191" s="113"/>
      <c r="S191" s="113"/>
      <c r="T191" s="113"/>
      <c r="U191" s="113"/>
      <c r="V191" s="113"/>
      <c r="W191" s="113"/>
      <c r="X191" s="113"/>
    </row>
    <row r="192" spans="1:24" ht="63" customHeight="1" x14ac:dyDescent="0.25">
      <c r="A192" s="132" t="s">
        <v>826</v>
      </c>
      <c r="B192" s="132" t="s">
        <v>336</v>
      </c>
      <c r="C192" s="132" t="s">
        <v>336</v>
      </c>
      <c r="D192" s="126" t="s">
        <v>282</v>
      </c>
      <c r="E192" s="126" t="s">
        <v>247</v>
      </c>
      <c r="F192" s="126" t="s">
        <v>41</v>
      </c>
      <c r="G192" s="126" t="s">
        <v>41</v>
      </c>
      <c r="H192" s="126" t="s">
        <v>249</v>
      </c>
      <c r="I192" s="126" t="s">
        <v>249</v>
      </c>
      <c r="J192" s="126" t="s">
        <v>249</v>
      </c>
      <c r="K192" s="125" t="s">
        <v>43</v>
      </c>
      <c r="L192" s="125" t="s">
        <v>43</v>
      </c>
      <c r="M192" s="123"/>
      <c r="N192" s="123"/>
      <c r="O192" s="113"/>
      <c r="P192" s="113"/>
      <c r="Q192" s="113"/>
      <c r="R192" s="113"/>
      <c r="S192" s="113">
        <v>960</v>
      </c>
      <c r="T192" s="113"/>
      <c r="U192" s="113"/>
      <c r="V192" s="113"/>
      <c r="W192" s="113"/>
      <c r="X192" s="113"/>
    </row>
    <row r="193" spans="1:24" ht="49.5" customHeight="1" x14ac:dyDescent="0.25">
      <c r="A193" s="132" t="s">
        <v>827</v>
      </c>
      <c r="B193" s="132" t="s">
        <v>337</v>
      </c>
      <c r="C193" s="132" t="s">
        <v>337</v>
      </c>
      <c r="D193" s="126" t="s">
        <v>282</v>
      </c>
      <c r="E193" s="126" t="s">
        <v>247</v>
      </c>
      <c r="F193" s="126" t="s">
        <v>41</v>
      </c>
      <c r="G193" s="126" t="s">
        <v>41</v>
      </c>
      <c r="H193" s="126" t="s">
        <v>341</v>
      </c>
      <c r="I193" s="126" t="s">
        <v>341</v>
      </c>
      <c r="J193" s="126" t="s">
        <v>341</v>
      </c>
      <c r="K193" s="125" t="s">
        <v>345</v>
      </c>
      <c r="L193" s="125" t="s">
        <v>344</v>
      </c>
      <c r="M193" s="124" t="s">
        <v>1079</v>
      </c>
      <c r="N193" s="124"/>
      <c r="O193" s="113"/>
      <c r="P193" s="113"/>
      <c r="Q193" s="113"/>
      <c r="R193" s="113"/>
      <c r="S193" s="113">
        <v>1200</v>
      </c>
      <c r="T193" s="113"/>
      <c r="U193" s="113"/>
      <c r="V193" s="113"/>
      <c r="W193" s="113"/>
      <c r="X193" s="113"/>
    </row>
    <row r="194" spans="1:24" ht="62.25" customHeight="1" x14ac:dyDescent="0.25">
      <c r="A194" s="132" t="s">
        <v>828</v>
      </c>
      <c r="B194" s="132" t="s">
        <v>338</v>
      </c>
      <c r="C194" s="132" t="s">
        <v>338</v>
      </c>
      <c r="D194" s="126" t="s">
        <v>284</v>
      </c>
      <c r="E194" s="126" t="s">
        <v>280</v>
      </c>
      <c r="F194" s="126" t="s">
        <v>41</v>
      </c>
      <c r="G194" s="126" t="s">
        <v>41</v>
      </c>
      <c r="H194" s="126" t="s">
        <v>342</v>
      </c>
      <c r="I194" s="126" t="s">
        <v>342</v>
      </c>
      <c r="J194" s="126" t="s">
        <v>342</v>
      </c>
      <c r="K194" s="125" t="s">
        <v>345</v>
      </c>
      <c r="L194" s="125" t="s">
        <v>344</v>
      </c>
      <c r="M194" s="124" t="s">
        <v>1079</v>
      </c>
      <c r="N194" s="124"/>
      <c r="O194" s="113"/>
      <c r="P194" s="113"/>
      <c r="Q194" s="113"/>
      <c r="R194" s="113"/>
      <c r="S194" s="113"/>
      <c r="T194" s="113"/>
      <c r="U194" s="113">
        <v>900</v>
      </c>
      <c r="V194" s="113"/>
      <c r="W194" s="113"/>
      <c r="X194" s="113"/>
    </row>
    <row r="195" spans="1:24" ht="43.5" customHeight="1" x14ac:dyDescent="0.25">
      <c r="A195" s="132" t="s">
        <v>829</v>
      </c>
      <c r="B195" s="132" t="s">
        <v>339</v>
      </c>
      <c r="C195" s="132" t="s">
        <v>339</v>
      </c>
      <c r="D195" s="126" t="s">
        <v>317</v>
      </c>
      <c r="E195" s="126" t="s">
        <v>316</v>
      </c>
      <c r="F195" s="126" t="s">
        <v>340</v>
      </c>
      <c r="G195" s="126" t="s">
        <v>340</v>
      </c>
      <c r="H195" s="126" t="s">
        <v>343</v>
      </c>
      <c r="I195" s="126" t="s">
        <v>343</v>
      </c>
      <c r="J195" s="126" t="s">
        <v>343</v>
      </c>
      <c r="K195" s="125" t="s">
        <v>345</v>
      </c>
      <c r="L195" s="125" t="s">
        <v>344</v>
      </c>
      <c r="M195" s="124" t="s">
        <v>1083</v>
      </c>
      <c r="N195" s="124"/>
      <c r="O195" s="113"/>
      <c r="P195" s="113"/>
      <c r="Q195" s="113"/>
      <c r="R195" s="113"/>
      <c r="S195" s="113"/>
      <c r="T195" s="113"/>
      <c r="U195" s="113"/>
      <c r="V195" s="113"/>
      <c r="W195" s="113">
        <v>240000</v>
      </c>
      <c r="X195" s="113"/>
    </row>
    <row r="196" spans="1:24" ht="14.45" customHeight="1" x14ac:dyDescent="0.25">
      <c r="A196" s="114" t="s">
        <v>346</v>
      </c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</row>
    <row r="197" spans="1:24" ht="22.5" x14ac:dyDescent="0.25">
      <c r="A197" s="115" t="s">
        <v>21</v>
      </c>
      <c r="B197" s="115"/>
      <c r="C197" s="115"/>
      <c r="D197" s="115"/>
      <c r="E197" s="116" t="s">
        <v>7</v>
      </c>
      <c r="F197" s="116"/>
      <c r="G197" s="116"/>
      <c r="H197" s="115" t="s">
        <v>8</v>
      </c>
      <c r="I197" s="115"/>
      <c r="J197" s="115"/>
      <c r="K197" s="115" t="s">
        <v>9</v>
      </c>
      <c r="L197" s="115"/>
      <c r="M197" s="115"/>
      <c r="N197" s="37" t="s">
        <v>10</v>
      </c>
      <c r="O197" s="134" t="s">
        <v>11</v>
      </c>
      <c r="P197" s="134"/>
      <c r="Q197" s="134" t="s">
        <v>12</v>
      </c>
      <c r="R197" s="134"/>
      <c r="S197" s="134" t="s">
        <v>13</v>
      </c>
      <c r="T197" s="134"/>
      <c r="U197" s="134" t="s">
        <v>14</v>
      </c>
      <c r="V197" s="134"/>
      <c r="W197" s="134" t="s">
        <v>15</v>
      </c>
      <c r="X197" s="134"/>
    </row>
    <row r="198" spans="1:24" ht="45" customHeight="1" x14ac:dyDescent="0.25">
      <c r="A198" s="117" t="s">
        <v>347</v>
      </c>
      <c r="B198" s="117"/>
      <c r="C198" s="117"/>
      <c r="D198" s="117"/>
      <c r="E198" s="117" t="s">
        <v>23</v>
      </c>
      <c r="F198" s="117"/>
      <c r="G198" s="117"/>
      <c r="H198" s="137" t="s">
        <v>348</v>
      </c>
      <c r="I198" s="137"/>
      <c r="J198" s="137"/>
      <c r="K198" s="118" t="s">
        <v>349</v>
      </c>
      <c r="L198" s="118"/>
      <c r="M198" s="118"/>
      <c r="N198" s="44">
        <v>2020</v>
      </c>
      <c r="O198" s="138">
        <v>0.4</v>
      </c>
      <c r="P198" s="138"/>
      <c r="Q198" s="138">
        <v>0.5</v>
      </c>
      <c r="R198" s="138"/>
      <c r="S198" s="138">
        <v>0.6</v>
      </c>
      <c r="T198" s="138"/>
      <c r="U198" s="138">
        <v>0.7</v>
      </c>
      <c r="V198" s="138"/>
      <c r="W198" s="138">
        <v>0.8</v>
      </c>
      <c r="X198" s="138"/>
    </row>
    <row r="199" spans="1:24" x14ac:dyDescent="0.25">
      <c r="A199" s="119" t="s">
        <v>69</v>
      </c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</row>
    <row r="200" spans="1:24" x14ac:dyDescent="0.25">
      <c r="A200" s="120" t="s">
        <v>31</v>
      </c>
      <c r="B200" s="120"/>
      <c r="C200" s="120"/>
      <c r="D200" s="120"/>
      <c r="E200" s="120"/>
      <c r="F200" s="120"/>
      <c r="G200" s="120"/>
      <c r="H200" s="120"/>
      <c r="I200" s="120"/>
      <c r="J200" s="120"/>
      <c r="K200" s="121" t="s">
        <v>32</v>
      </c>
      <c r="L200" s="121"/>
      <c r="M200" s="121"/>
      <c r="N200" s="121"/>
      <c r="O200" s="130">
        <v>2021</v>
      </c>
      <c r="P200" s="130"/>
      <c r="Q200" s="130">
        <v>2022</v>
      </c>
      <c r="R200" s="130"/>
      <c r="S200" s="130">
        <v>2023</v>
      </c>
      <c r="T200" s="130"/>
      <c r="U200" s="130">
        <v>2024</v>
      </c>
      <c r="V200" s="130"/>
      <c r="W200" s="130">
        <v>2025</v>
      </c>
      <c r="X200" s="130"/>
    </row>
    <row r="201" spans="1:24" x14ac:dyDescent="0.25">
      <c r="A201" s="122" t="s">
        <v>33</v>
      </c>
      <c r="B201" s="122"/>
      <c r="C201" s="122"/>
      <c r="D201" s="122" t="s">
        <v>34</v>
      </c>
      <c r="E201" s="122"/>
      <c r="F201" s="122" t="s">
        <v>35</v>
      </c>
      <c r="G201" s="122"/>
      <c r="H201" s="122" t="s">
        <v>36</v>
      </c>
      <c r="I201" s="122"/>
      <c r="J201" s="122"/>
      <c r="K201" s="122" t="s">
        <v>69</v>
      </c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</row>
    <row r="202" spans="1:24" ht="27" customHeight="1" x14ac:dyDescent="0.2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 t="s">
        <v>37</v>
      </c>
      <c r="L202" s="122"/>
      <c r="M202" s="122" t="s">
        <v>38</v>
      </c>
      <c r="N202" s="122"/>
      <c r="O202" s="131">
        <v>2021</v>
      </c>
      <c r="P202" s="131"/>
      <c r="Q202" s="131">
        <v>2022</v>
      </c>
      <c r="R202" s="131"/>
      <c r="S202" s="131">
        <v>2023</v>
      </c>
      <c r="T202" s="131"/>
      <c r="U202" s="131">
        <v>2024</v>
      </c>
      <c r="V202" s="131"/>
      <c r="W202" s="131">
        <v>2025</v>
      </c>
      <c r="X202" s="131"/>
    </row>
    <row r="203" spans="1:24" ht="53.25" customHeight="1" x14ac:dyDescent="0.25">
      <c r="A203" s="127" t="s">
        <v>830</v>
      </c>
      <c r="B203" s="127"/>
      <c r="C203" s="127"/>
      <c r="D203" s="126" t="s">
        <v>282</v>
      </c>
      <c r="E203" s="126"/>
      <c r="F203" s="126" t="s">
        <v>41</v>
      </c>
      <c r="G203" s="126"/>
      <c r="H203" s="126" t="s">
        <v>354</v>
      </c>
      <c r="I203" s="126"/>
      <c r="J203" s="126"/>
      <c r="K203" s="125" t="s">
        <v>360</v>
      </c>
      <c r="L203" s="125"/>
      <c r="M203" s="141" t="s">
        <v>1079</v>
      </c>
      <c r="N203" s="141"/>
      <c r="O203" s="113"/>
      <c r="P203" s="113"/>
      <c r="Q203" s="113"/>
      <c r="R203" s="113"/>
      <c r="S203" s="113">
        <v>3120</v>
      </c>
      <c r="T203" s="113"/>
      <c r="U203" s="113"/>
      <c r="V203" s="113"/>
      <c r="W203" s="113"/>
      <c r="X203" s="113"/>
    </row>
    <row r="204" spans="1:24" ht="42" customHeight="1" x14ac:dyDescent="0.25">
      <c r="A204" s="127" t="s">
        <v>831</v>
      </c>
      <c r="B204" s="127" t="s">
        <v>353</v>
      </c>
      <c r="C204" s="127" t="s">
        <v>353</v>
      </c>
      <c r="D204" s="126" t="s">
        <v>284</v>
      </c>
      <c r="E204" s="126" t="s">
        <v>280</v>
      </c>
      <c r="F204" s="126" t="s">
        <v>41</v>
      </c>
      <c r="G204" s="126" t="s">
        <v>41</v>
      </c>
      <c r="H204" s="126" t="s">
        <v>355</v>
      </c>
      <c r="I204" s="126" t="s">
        <v>355</v>
      </c>
      <c r="J204" s="126" t="s">
        <v>355</v>
      </c>
      <c r="K204" s="125" t="s">
        <v>360</v>
      </c>
      <c r="L204" s="125"/>
      <c r="M204" s="141" t="s">
        <v>1079</v>
      </c>
      <c r="N204" s="141"/>
      <c r="O204" s="113"/>
      <c r="P204" s="113"/>
      <c r="Q204" s="113"/>
      <c r="R204" s="113"/>
      <c r="S204" s="113"/>
      <c r="T204" s="113"/>
      <c r="U204" s="113">
        <v>2220</v>
      </c>
      <c r="V204" s="113"/>
      <c r="W204" s="113"/>
      <c r="X204" s="113"/>
    </row>
    <row r="205" spans="1:24" ht="45" customHeight="1" x14ac:dyDescent="0.25">
      <c r="A205" s="136" t="s">
        <v>832</v>
      </c>
      <c r="B205" s="136" t="s">
        <v>350</v>
      </c>
      <c r="C205" s="136" t="s">
        <v>350</v>
      </c>
      <c r="D205" s="126" t="s">
        <v>180</v>
      </c>
      <c r="E205" s="126" t="s">
        <v>166</v>
      </c>
      <c r="F205" s="126" t="s">
        <v>41</v>
      </c>
      <c r="G205" s="126" t="s">
        <v>41</v>
      </c>
      <c r="H205" s="126" t="s">
        <v>356</v>
      </c>
      <c r="I205" s="126" t="s">
        <v>356</v>
      </c>
      <c r="J205" s="126" t="s">
        <v>356</v>
      </c>
      <c r="K205" s="125" t="s">
        <v>330</v>
      </c>
      <c r="L205" s="125" t="s">
        <v>330</v>
      </c>
      <c r="M205" s="123"/>
      <c r="N205" s="123"/>
      <c r="O205" s="113">
        <v>3240</v>
      </c>
      <c r="P205" s="113"/>
      <c r="Q205" s="113">
        <v>3240</v>
      </c>
      <c r="R205" s="113"/>
      <c r="S205" s="113">
        <v>3240</v>
      </c>
      <c r="T205" s="113"/>
      <c r="U205" s="113">
        <v>3240</v>
      </c>
      <c r="V205" s="113"/>
      <c r="W205" s="113">
        <v>3240</v>
      </c>
      <c r="X205" s="113"/>
    </row>
    <row r="206" spans="1:24" ht="41.25" customHeight="1" x14ac:dyDescent="0.25">
      <c r="A206" s="127" t="s">
        <v>833</v>
      </c>
      <c r="B206" s="127" t="s">
        <v>351</v>
      </c>
      <c r="C206" s="127" t="s">
        <v>351</v>
      </c>
      <c r="D206" s="126" t="s">
        <v>284</v>
      </c>
      <c r="E206" s="126" t="s">
        <v>280</v>
      </c>
      <c r="F206" s="126" t="s">
        <v>48</v>
      </c>
      <c r="G206" s="126" t="s">
        <v>48</v>
      </c>
      <c r="H206" s="126" t="s">
        <v>357</v>
      </c>
      <c r="I206" s="126" t="s">
        <v>357</v>
      </c>
      <c r="J206" s="126" t="s">
        <v>357</v>
      </c>
      <c r="K206" s="125" t="s">
        <v>68</v>
      </c>
      <c r="L206" s="125" t="s">
        <v>252</v>
      </c>
      <c r="M206" s="124" t="s">
        <v>1076</v>
      </c>
      <c r="N206" s="124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</row>
    <row r="207" spans="1:24" ht="38.25" customHeight="1" x14ac:dyDescent="0.25">
      <c r="A207" s="127" t="s">
        <v>834</v>
      </c>
      <c r="B207" s="127" t="s">
        <v>352</v>
      </c>
      <c r="C207" s="127" t="s">
        <v>352</v>
      </c>
      <c r="D207" s="126" t="s">
        <v>282</v>
      </c>
      <c r="E207" s="126" t="s">
        <v>247</v>
      </c>
      <c r="F207" s="126" t="s">
        <v>48</v>
      </c>
      <c r="G207" s="126" t="s">
        <v>48</v>
      </c>
      <c r="H207" s="126" t="s">
        <v>358</v>
      </c>
      <c r="I207" s="126" t="s">
        <v>358</v>
      </c>
      <c r="J207" s="126" t="s">
        <v>358</v>
      </c>
      <c r="K207" s="125" t="s">
        <v>361</v>
      </c>
      <c r="L207" s="125" t="s">
        <v>359</v>
      </c>
      <c r="M207" s="124" t="s">
        <v>1076</v>
      </c>
      <c r="N207" s="124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spans="1:24" hidden="1" x14ac:dyDescent="0.25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spans="1:24" hidden="1" x14ac:dyDescent="0.25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spans="1:24" hidden="1" x14ac:dyDescent="0.25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spans="1:24" hidden="1" x14ac:dyDescent="0.25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spans="1:24" hidden="1" x14ac:dyDescent="0.25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pans="1:24" hidden="1" x14ac:dyDescent="0.25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</row>
    <row r="214" spans="1:24" hidden="1" x14ac:dyDescent="0.25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</row>
    <row r="215" spans="1:24" hidden="1" x14ac:dyDescent="0.25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</row>
    <row r="216" spans="1:24" hidden="1" x14ac:dyDescent="0.25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</row>
    <row r="217" spans="1:24" hidden="1" x14ac:dyDescent="0.25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</row>
    <row r="218" spans="1:24" hidden="1" x14ac:dyDescent="0.25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spans="1:24" hidden="1" x14ac:dyDescent="0.25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</row>
  </sheetData>
  <mergeCells count="1808">
    <mergeCell ref="F206:G206"/>
    <mergeCell ref="H180:J180"/>
    <mergeCell ref="H181:J181"/>
    <mergeCell ref="F203:G203"/>
    <mergeCell ref="F190:G190"/>
    <mergeCell ref="F191:G191"/>
    <mergeCell ref="H182:J182"/>
    <mergeCell ref="H166:J166"/>
    <mergeCell ref="H171:J171"/>
    <mergeCell ref="K202:L202"/>
    <mergeCell ref="H172:J172"/>
    <mergeCell ref="H174:J174"/>
    <mergeCell ref="K160:L160"/>
    <mergeCell ref="M158:N158"/>
    <mergeCell ref="M159:N159"/>
    <mergeCell ref="M160:N160"/>
    <mergeCell ref="K179:L179"/>
    <mergeCell ref="K180:L180"/>
    <mergeCell ref="K181:L181"/>
    <mergeCell ref="M163:N163"/>
    <mergeCell ref="K185:M185"/>
    <mergeCell ref="K163:L163"/>
    <mergeCell ref="K172:L172"/>
    <mergeCell ref="F195:G195"/>
    <mergeCell ref="M181:N181"/>
    <mergeCell ref="M182:N182"/>
    <mergeCell ref="M171:N171"/>
    <mergeCell ref="M172:N172"/>
    <mergeCell ref="M179:N179"/>
    <mergeCell ref="F171:G171"/>
    <mergeCell ref="H203:J203"/>
    <mergeCell ref="H204:J204"/>
    <mergeCell ref="D147:E147"/>
    <mergeCell ref="D148:E148"/>
    <mergeCell ref="D38:E38"/>
    <mergeCell ref="D39:E39"/>
    <mergeCell ref="A34:C34"/>
    <mergeCell ref="A35:C35"/>
    <mergeCell ref="A190:C190"/>
    <mergeCell ref="A191:C191"/>
    <mergeCell ref="A192:C192"/>
    <mergeCell ref="A193:C193"/>
    <mergeCell ref="A194:C194"/>
    <mergeCell ref="A195:C195"/>
    <mergeCell ref="A181:C181"/>
    <mergeCell ref="A182:C182"/>
    <mergeCell ref="A172:C172"/>
    <mergeCell ref="A180:C180"/>
    <mergeCell ref="D171:E171"/>
    <mergeCell ref="D172:E172"/>
    <mergeCell ref="D54:E54"/>
    <mergeCell ref="D55:E55"/>
    <mergeCell ref="A37:C37"/>
    <mergeCell ref="A38:C38"/>
    <mergeCell ref="A39:C39"/>
    <mergeCell ref="A40:C40"/>
    <mergeCell ref="A41:C41"/>
    <mergeCell ref="A42:C42"/>
    <mergeCell ref="A70:C70"/>
    <mergeCell ref="A36:C36"/>
    <mergeCell ref="A135:C135"/>
    <mergeCell ref="D52:E52"/>
    <mergeCell ref="D53:E53"/>
    <mergeCell ref="A71:C71"/>
    <mergeCell ref="A134:C134"/>
    <mergeCell ref="W135:X135"/>
    <mergeCell ref="S134:T134"/>
    <mergeCell ref="S135:T135"/>
    <mergeCell ref="Q134:R134"/>
    <mergeCell ref="Q135:R135"/>
    <mergeCell ref="D36:E36"/>
    <mergeCell ref="D37:E37"/>
    <mergeCell ref="Q37:R37"/>
    <mergeCell ref="S37:T37"/>
    <mergeCell ref="U37:V37"/>
    <mergeCell ref="W37:X37"/>
    <mergeCell ref="O142:P142"/>
    <mergeCell ref="D143:E143"/>
    <mergeCell ref="D144:E144"/>
    <mergeCell ref="D145:E145"/>
    <mergeCell ref="D146:E146"/>
    <mergeCell ref="M131:N131"/>
    <mergeCell ref="O140:P140"/>
    <mergeCell ref="A72:C72"/>
    <mergeCell ref="A73:C73"/>
    <mergeCell ref="A74:C74"/>
    <mergeCell ref="A75:C75"/>
    <mergeCell ref="D77:E77"/>
    <mergeCell ref="D51:E51"/>
    <mergeCell ref="A92:C92"/>
    <mergeCell ref="A93:C93"/>
    <mergeCell ref="A132:C132"/>
    <mergeCell ref="A131:C131"/>
    <mergeCell ref="Q38:R38"/>
    <mergeCell ref="S38:T38"/>
    <mergeCell ref="S40:T40"/>
    <mergeCell ref="F131:G131"/>
    <mergeCell ref="F132:G132"/>
    <mergeCell ref="F133:G133"/>
    <mergeCell ref="F134:G134"/>
    <mergeCell ref="F135:G135"/>
    <mergeCell ref="D131:E131"/>
    <mergeCell ref="D132:E132"/>
    <mergeCell ref="D133:E133"/>
    <mergeCell ref="D134:E134"/>
    <mergeCell ref="D135:E135"/>
    <mergeCell ref="H131:J131"/>
    <mergeCell ref="H132:J132"/>
    <mergeCell ref="H133:J133"/>
    <mergeCell ref="H134:J134"/>
    <mergeCell ref="H135:J135"/>
    <mergeCell ref="H34:J34"/>
    <mergeCell ref="H35:J35"/>
    <mergeCell ref="H36:J36"/>
    <mergeCell ref="H51:J51"/>
    <mergeCell ref="F76:G76"/>
    <mergeCell ref="D75:E75"/>
    <mergeCell ref="D76:E76"/>
    <mergeCell ref="D56:E56"/>
    <mergeCell ref="D57:E57"/>
    <mergeCell ref="F70:G70"/>
    <mergeCell ref="F71:G71"/>
    <mergeCell ref="F72:G72"/>
    <mergeCell ref="F73:G73"/>
    <mergeCell ref="F74:G74"/>
    <mergeCell ref="F75:G75"/>
    <mergeCell ref="D41:E41"/>
    <mergeCell ref="D42:E42"/>
    <mergeCell ref="D43:E43"/>
    <mergeCell ref="Q35:R35"/>
    <mergeCell ref="S35:T35"/>
    <mergeCell ref="U35:V35"/>
    <mergeCell ref="W35:X35"/>
    <mergeCell ref="O36:P36"/>
    <mergeCell ref="A51:C51"/>
    <mergeCell ref="O33:P33"/>
    <mergeCell ref="Q33:R33"/>
    <mergeCell ref="S33:T33"/>
    <mergeCell ref="U33:V33"/>
    <mergeCell ref="W33:X33"/>
    <mergeCell ref="F51:G51"/>
    <mergeCell ref="H37:J37"/>
    <mergeCell ref="H38:J38"/>
    <mergeCell ref="H39:J39"/>
    <mergeCell ref="H40:J40"/>
    <mergeCell ref="H41:J41"/>
    <mergeCell ref="H42:J42"/>
    <mergeCell ref="D40:E40"/>
    <mergeCell ref="F34:G34"/>
    <mergeCell ref="W39:X39"/>
    <mergeCell ref="Q40:R40"/>
    <mergeCell ref="D34:E34"/>
    <mergeCell ref="D35:E35"/>
    <mergeCell ref="O35:P35"/>
    <mergeCell ref="O37:P37"/>
    <mergeCell ref="K34:L34"/>
    <mergeCell ref="K35:L35"/>
    <mergeCell ref="K36:L36"/>
    <mergeCell ref="O34:P34"/>
    <mergeCell ref="O41:P41"/>
    <mergeCell ref="A20:C20"/>
    <mergeCell ref="U17:V17"/>
    <mergeCell ref="A21:C21"/>
    <mergeCell ref="S21:T21"/>
    <mergeCell ref="U21:V21"/>
    <mergeCell ref="W21:X21"/>
    <mergeCell ref="D20:E20"/>
    <mergeCell ref="D21:E21"/>
    <mergeCell ref="H20:J20"/>
    <mergeCell ref="H21:J21"/>
    <mergeCell ref="F19:G19"/>
    <mergeCell ref="F20:G20"/>
    <mergeCell ref="F21:G21"/>
    <mergeCell ref="S12:T12"/>
    <mergeCell ref="F25:G25"/>
    <mergeCell ref="A25:C25"/>
    <mergeCell ref="F22:G22"/>
    <mergeCell ref="F23:G23"/>
    <mergeCell ref="F24:G24"/>
    <mergeCell ref="O20:P20"/>
    <mergeCell ref="O21:P21"/>
    <mergeCell ref="Q21:R21"/>
    <mergeCell ref="Q24:R24"/>
    <mergeCell ref="S24:T24"/>
    <mergeCell ref="U24:V24"/>
    <mergeCell ref="O24:P24"/>
    <mergeCell ref="A24:C24"/>
    <mergeCell ref="O25:P25"/>
    <mergeCell ref="Q25:R25"/>
    <mergeCell ref="K23:L23"/>
    <mergeCell ref="Q20:R20"/>
    <mergeCell ref="S20:T20"/>
    <mergeCell ref="W18:X18"/>
    <mergeCell ref="O19:P19"/>
    <mergeCell ref="W15:X15"/>
    <mergeCell ref="W17:X17"/>
    <mergeCell ref="A12:D12"/>
    <mergeCell ref="D16:E17"/>
    <mergeCell ref="A15:J15"/>
    <mergeCell ref="H16:J17"/>
    <mergeCell ref="F16:G17"/>
    <mergeCell ref="H18:J18"/>
    <mergeCell ref="H19:J19"/>
    <mergeCell ref="E13:G13"/>
    <mergeCell ref="E12:G12"/>
    <mergeCell ref="F18:G18"/>
    <mergeCell ref="K13:M13"/>
    <mergeCell ref="K19:L19"/>
    <mergeCell ref="U15:V15"/>
    <mergeCell ref="O12:P12"/>
    <mergeCell ref="O13:P13"/>
    <mergeCell ref="S19:T19"/>
    <mergeCell ref="U19:V19"/>
    <mergeCell ref="W19:X19"/>
    <mergeCell ref="A14:X14"/>
    <mergeCell ref="O15:P15"/>
    <mergeCell ref="Q18:R18"/>
    <mergeCell ref="S18:T18"/>
    <mergeCell ref="Q17:R17"/>
    <mergeCell ref="W12:X12"/>
    <mergeCell ref="A13:D13"/>
    <mergeCell ref="H22:J22"/>
    <mergeCell ref="H23:J23"/>
    <mergeCell ref="M18:N18"/>
    <mergeCell ref="M19:N19"/>
    <mergeCell ref="M20:N20"/>
    <mergeCell ref="M21:N21"/>
    <mergeCell ref="M22:N22"/>
    <mergeCell ref="M23:N23"/>
    <mergeCell ref="D18:E18"/>
    <mergeCell ref="D19:E19"/>
    <mergeCell ref="A16:C17"/>
    <mergeCell ref="A18:C18"/>
    <mergeCell ref="A19:C19"/>
    <mergeCell ref="A4:X4"/>
    <mergeCell ref="E5:G5"/>
    <mergeCell ref="W9:X9"/>
    <mergeCell ref="Q12:R12"/>
    <mergeCell ref="E9:G9"/>
    <mergeCell ref="H9:J9"/>
    <mergeCell ref="K9:M9"/>
    <mergeCell ref="O9:P9"/>
    <mergeCell ref="Q9:R9"/>
    <mergeCell ref="S9:T9"/>
    <mergeCell ref="H13:J13"/>
    <mergeCell ref="Q13:R13"/>
    <mergeCell ref="A10:D10"/>
    <mergeCell ref="O18:P18"/>
    <mergeCell ref="O5:P5"/>
    <mergeCell ref="Q5:R5"/>
    <mergeCell ref="U18:V18"/>
    <mergeCell ref="S17:T17"/>
    <mergeCell ref="K6:M6"/>
    <mergeCell ref="A27:X27"/>
    <mergeCell ref="A28:D28"/>
    <mergeCell ref="E28:G28"/>
    <mergeCell ref="H28:J28"/>
    <mergeCell ref="K28:M28"/>
    <mergeCell ref="O28:P28"/>
    <mergeCell ref="Q28:R28"/>
    <mergeCell ref="S28:T28"/>
    <mergeCell ref="K25:L25"/>
    <mergeCell ref="U9:V9"/>
    <mergeCell ref="W24:X24"/>
    <mergeCell ref="O10:P10"/>
    <mergeCell ref="A9:D9"/>
    <mergeCell ref="U12:V12"/>
    <mergeCell ref="K18:L18"/>
    <mergeCell ref="A22:C22"/>
    <mergeCell ref="A23:C23"/>
    <mergeCell ref="A11:X11"/>
    <mergeCell ref="H12:J12"/>
    <mergeCell ref="K12:M12"/>
    <mergeCell ref="Q15:R15"/>
    <mergeCell ref="S15:T15"/>
    <mergeCell ref="E10:G10"/>
    <mergeCell ref="H10:J10"/>
    <mergeCell ref="K10:M10"/>
    <mergeCell ref="U20:V20"/>
    <mergeCell ref="W20:X20"/>
    <mergeCell ref="K16:X16"/>
    <mergeCell ref="K15:N15"/>
    <mergeCell ref="K17:L17"/>
    <mergeCell ref="M17:N17"/>
    <mergeCell ref="O17:P17"/>
    <mergeCell ref="O26:P26"/>
    <mergeCell ref="Q26:R26"/>
    <mergeCell ref="S26:T26"/>
    <mergeCell ref="U26:V26"/>
    <mergeCell ref="M24:N24"/>
    <mergeCell ref="M25:N25"/>
    <mergeCell ref="M26:N26"/>
    <mergeCell ref="O22:P22"/>
    <mergeCell ref="K20:L20"/>
    <mergeCell ref="K21:L21"/>
    <mergeCell ref="K22:L22"/>
    <mergeCell ref="A8:X8"/>
    <mergeCell ref="U5:V5"/>
    <mergeCell ref="W5:X5"/>
    <mergeCell ref="H5:J5"/>
    <mergeCell ref="K5:M5"/>
    <mergeCell ref="W10:X10"/>
    <mergeCell ref="U10:V10"/>
    <mergeCell ref="S10:T10"/>
    <mergeCell ref="Q10:R10"/>
    <mergeCell ref="S13:T13"/>
    <mergeCell ref="U13:V13"/>
    <mergeCell ref="W13:X13"/>
    <mergeCell ref="Q19:R19"/>
    <mergeCell ref="O23:P23"/>
    <mergeCell ref="S25:T25"/>
    <mergeCell ref="F26:G26"/>
    <mergeCell ref="W26:X26"/>
    <mergeCell ref="A26:C26"/>
    <mergeCell ref="A6:D6"/>
    <mergeCell ref="E6:G6"/>
    <mergeCell ref="H6:J6"/>
    <mergeCell ref="S29:T29"/>
    <mergeCell ref="A31:J31"/>
    <mergeCell ref="K31:N31"/>
    <mergeCell ref="O31:P31"/>
    <mergeCell ref="Q31:R31"/>
    <mergeCell ref="S31:T31"/>
    <mergeCell ref="E29:G29"/>
    <mergeCell ref="H29:J29"/>
    <mergeCell ref="K29:M29"/>
    <mergeCell ref="O29:P29"/>
    <mergeCell ref="Q29:R29"/>
    <mergeCell ref="A32:C33"/>
    <mergeCell ref="D32:E33"/>
    <mergeCell ref="F32:G33"/>
    <mergeCell ref="H32:J33"/>
    <mergeCell ref="K32:X32"/>
    <mergeCell ref="K33:L33"/>
    <mergeCell ref="M33:N33"/>
    <mergeCell ref="U31:V31"/>
    <mergeCell ref="W31:X31"/>
    <mergeCell ref="U29:V29"/>
    <mergeCell ref="W29:X29"/>
    <mergeCell ref="Q48:R48"/>
    <mergeCell ref="S48:T48"/>
    <mergeCell ref="K38:L38"/>
    <mergeCell ref="S46:T46"/>
    <mergeCell ref="U46:V46"/>
    <mergeCell ref="W46:X46"/>
    <mergeCell ref="Q43:R43"/>
    <mergeCell ref="AA29:AB29"/>
    <mergeCell ref="A30:X30"/>
    <mergeCell ref="H25:J25"/>
    <mergeCell ref="H26:J26"/>
    <mergeCell ref="Q22:R22"/>
    <mergeCell ref="S22:T22"/>
    <mergeCell ref="U22:V22"/>
    <mergeCell ref="W22:X22"/>
    <mergeCell ref="Q23:R23"/>
    <mergeCell ref="S23:T23"/>
    <mergeCell ref="U23:V23"/>
    <mergeCell ref="W23:X23"/>
    <mergeCell ref="H24:J24"/>
    <mergeCell ref="U28:V28"/>
    <mergeCell ref="W28:X28"/>
    <mergeCell ref="D22:E22"/>
    <mergeCell ref="D23:E23"/>
    <mergeCell ref="D24:E24"/>
    <mergeCell ref="D25:E25"/>
    <mergeCell ref="D26:E26"/>
    <mergeCell ref="A29:D29"/>
    <mergeCell ref="K26:L26"/>
    <mergeCell ref="U25:V25"/>
    <mergeCell ref="W25:X25"/>
    <mergeCell ref="K24:L24"/>
    <mergeCell ref="H60:J60"/>
    <mergeCell ref="H62:J62"/>
    <mergeCell ref="H63:J63"/>
    <mergeCell ref="H68:J68"/>
    <mergeCell ref="F68:G68"/>
    <mergeCell ref="F69:G69"/>
    <mergeCell ref="F55:G55"/>
    <mergeCell ref="F56:G56"/>
    <mergeCell ref="F57:G57"/>
    <mergeCell ref="U48:V48"/>
    <mergeCell ref="W48:X48"/>
    <mergeCell ref="U43:V43"/>
    <mergeCell ref="W43:X43"/>
    <mergeCell ref="Q69:R69"/>
    <mergeCell ref="S69:T69"/>
    <mergeCell ref="U69:V69"/>
    <mergeCell ref="W69:X69"/>
    <mergeCell ref="O43:P43"/>
    <mergeCell ref="O45:P45"/>
    <mergeCell ref="O51:P51"/>
    <mergeCell ref="O53:P53"/>
    <mergeCell ref="H52:J52"/>
    <mergeCell ref="H53:J53"/>
    <mergeCell ref="H54:J54"/>
    <mergeCell ref="F52:G52"/>
    <mergeCell ref="F53:G53"/>
    <mergeCell ref="F54:G54"/>
    <mergeCell ref="F43:G43"/>
    <mergeCell ref="W45:X45"/>
    <mergeCell ref="Q46:R46"/>
    <mergeCell ref="Q50:R50"/>
    <mergeCell ref="S50:T50"/>
    <mergeCell ref="Q41:R41"/>
    <mergeCell ref="S41:T41"/>
    <mergeCell ref="U41:V41"/>
    <mergeCell ref="W41:X41"/>
    <mergeCell ref="Q42:R42"/>
    <mergeCell ref="S42:T42"/>
    <mergeCell ref="U42:V42"/>
    <mergeCell ref="O39:P39"/>
    <mergeCell ref="F35:G35"/>
    <mergeCell ref="F36:G36"/>
    <mergeCell ref="F37:G37"/>
    <mergeCell ref="F38:G38"/>
    <mergeCell ref="F39:G39"/>
    <mergeCell ref="F40:G40"/>
    <mergeCell ref="F41:G41"/>
    <mergeCell ref="F42:G42"/>
    <mergeCell ref="Q36:R36"/>
    <mergeCell ref="S36:T36"/>
    <mergeCell ref="U36:V36"/>
    <mergeCell ref="W36:X36"/>
    <mergeCell ref="Q39:R39"/>
    <mergeCell ref="S39:T39"/>
    <mergeCell ref="U39:V39"/>
    <mergeCell ref="U38:V38"/>
    <mergeCell ref="W38:X38"/>
    <mergeCell ref="M38:N38"/>
    <mergeCell ref="M39:N39"/>
    <mergeCell ref="M40:N40"/>
    <mergeCell ref="M41:N41"/>
    <mergeCell ref="M42:N42"/>
    <mergeCell ref="W42:X42"/>
    <mergeCell ref="K76:L76"/>
    <mergeCell ref="K67:L67"/>
    <mergeCell ref="M68:N68"/>
    <mergeCell ref="O40:P40"/>
    <mergeCell ref="O38:P38"/>
    <mergeCell ref="K63:M63"/>
    <mergeCell ref="M52:N52"/>
    <mergeCell ref="M53:N53"/>
    <mergeCell ref="M54:N54"/>
    <mergeCell ref="M55:N55"/>
    <mergeCell ref="U40:V40"/>
    <mergeCell ref="W40:X40"/>
    <mergeCell ref="H55:J55"/>
    <mergeCell ref="H56:J56"/>
    <mergeCell ref="H57:J57"/>
    <mergeCell ref="H59:J59"/>
    <mergeCell ref="K37:L37"/>
    <mergeCell ref="K71:L71"/>
    <mergeCell ref="K72:L72"/>
    <mergeCell ref="K73:L73"/>
    <mergeCell ref="K74:L74"/>
    <mergeCell ref="K75:L75"/>
    <mergeCell ref="K51:L51"/>
    <mergeCell ref="K52:L52"/>
    <mergeCell ref="K53:L53"/>
    <mergeCell ref="K54:L54"/>
    <mergeCell ref="K55:L55"/>
    <mergeCell ref="K56:L56"/>
    <mergeCell ref="K57:L57"/>
    <mergeCell ref="O50:P50"/>
    <mergeCell ref="O55:P55"/>
    <mergeCell ref="O57:P57"/>
    <mergeCell ref="M34:N34"/>
    <mergeCell ref="M35:N35"/>
    <mergeCell ref="M36:N36"/>
    <mergeCell ref="M37:N37"/>
    <mergeCell ref="M67:N67"/>
    <mergeCell ref="K39:L39"/>
    <mergeCell ref="K40:L40"/>
    <mergeCell ref="K41:L41"/>
    <mergeCell ref="M70:N70"/>
    <mergeCell ref="M71:N71"/>
    <mergeCell ref="M72:N72"/>
    <mergeCell ref="M73:N73"/>
    <mergeCell ref="M74:N74"/>
    <mergeCell ref="M75:N75"/>
    <mergeCell ref="K42:L42"/>
    <mergeCell ref="O42:P42"/>
    <mergeCell ref="K70:L70"/>
    <mergeCell ref="O70:P70"/>
    <mergeCell ref="K68:L68"/>
    <mergeCell ref="K69:L69"/>
    <mergeCell ref="A76:C76"/>
    <mergeCell ref="A77:C77"/>
    <mergeCell ref="A68:C68"/>
    <mergeCell ref="A69:C69"/>
    <mergeCell ref="A52:C52"/>
    <mergeCell ref="A53:C53"/>
    <mergeCell ref="A54:C54"/>
    <mergeCell ref="A55:C55"/>
    <mergeCell ref="A56:C56"/>
    <mergeCell ref="A57:C57"/>
    <mergeCell ref="D68:E68"/>
    <mergeCell ref="D69:E69"/>
    <mergeCell ref="D70:E70"/>
    <mergeCell ref="D71:E71"/>
    <mergeCell ref="D72:E72"/>
    <mergeCell ref="D73:E73"/>
    <mergeCell ref="D74:E74"/>
    <mergeCell ref="M76:N76"/>
    <mergeCell ref="O75:P75"/>
    <mergeCell ref="M69:N69"/>
    <mergeCell ref="H69:J69"/>
    <mergeCell ref="H70:J70"/>
    <mergeCell ref="H71:J71"/>
    <mergeCell ref="H72:J72"/>
    <mergeCell ref="H73:J73"/>
    <mergeCell ref="H74:J74"/>
    <mergeCell ref="H75:J75"/>
    <mergeCell ref="H76:J76"/>
    <mergeCell ref="O69:P69"/>
    <mergeCell ref="O73:P73"/>
    <mergeCell ref="O48:P48"/>
    <mergeCell ref="M56:N56"/>
    <mergeCell ref="M57:N57"/>
    <mergeCell ref="M43:N43"/>
    <mergeCell ref="M50:N50"/>
    <mergeCell ref="M51:N51"/>
    <mergeCell ref="O46:P46"/>
    <mergeCell ref="K43:L43"/>
    <mergeCell ref="K50:L50"/>
    <mergeCell ref="A44:X44"/>
    <mergeCell ref="A45:D45"/>
    <mergeCell ref="E45:G45"/>
    <mergeCell ref="K45:M45"/>
    <mergeCell ref="A46:D46"/>
    <mergeCell ref="E46:G46"/>
    <mergeCell ref="K46:M46"/>
    <mergeCell ref="Q45:R45"/>
    <mergeCell ref="S45:T45"/>
    <mergeCell ref="U45:V45"/>
    <mergeCell ref="A43:C43"/>
    <mergeCell ref="U55:V55"/>
    <mergeCell ref="W55:X55"/>
    <mergeCell ref="O56:P56"/>
    <mergeCell ref="Q56:R56"/>
    <mergeCell ref="S56:T56"/>
    <mergeCell ref="U56:V56"/>
    <mergeCell ref="W56:X56"/>
    <mergeCell ref="Q53:R53"/>
    <mergeCell ref="S53:T53"/>
    <mergeCell ref="U53:V53"/>
    <mergeCell ref="W53:X53"/>
    <mergeCell ref="O54:P54"/>
    <mergeCell ref="Q54:R54"/>
    <mergeCell ref="S54:T54"/>
    <mergeCell ref="U54:V54"/>
    <mergeCell ref="W54:X54"/>
    <mergeCell ref="Q51:R51"/>
    <mergeCell ref="S51:T51"/>
    <mergeCell ref="U51:V51"/>
    <mergeCell ref="W51:X51"/>
    <mergeCell ref="O52:P52"/>
    <mergeCell ref="Q52:R52"/>
    <mergeCell ref="S52:T52"/>
    <mergeCell ref="U52:V52"/>
    <mergeCell ref="W52:X52"/>
    <mergeCell ref="S43:T43"/>
    <mergeCell ref="H43:J43"/>
    <mergeCell ref="H45:J45"/>
    <mergeCell ref="H46:J46"/>
    <mergeCell ref="U50:V50"/>
    <mergeCell ref="W50:X50"/>
    <mergeCell ref="Q70:R70"/>
    <mergeCell ref="S70:T70"/>
    <mergeCell ref="U70:V70"/>
    <mergeCell ref="W68:X68"/>
    <mergeCell ref="W63:X63"/>
    <mergeCell ref="Q62:R62"/>
    <mergeCell ref="S62:T62"/>
    <mergeCell ref="U62:V62"/>
    <mergeCell ref="W62:X62"/>
    <mergeCell ref="Q59:R59"/>
    <mergeCell ref="S59:T59"/>
    <mergeCell ref="U59:V59"/>
    <mergeCell ref="W59:X59"/>
    <mergeCell ref="O60:P60"/>
    <mergeCell ref="Q60:R60"/>
    <mergeCell ref="S60:T60"/>
    <mergeCell ref="U60:V60"/>
    <mergeCell ref="W60:X60"/>
    <mergeCell ref="O63:P63"/>
    <mergeCell ref="O65:P65"/>
    <mergeCell ref="O59:P59"/>
    <mergeCell ref="Q73:R73"/>
    <mergeCell ref="S73:T73"/>
    <mergeCell ref="U73:V73"/>
    <mergeCell ref="W73:X73"/>
    <mergeCell ref="O74:P74"/>
    <mergeCell ref="Q74:R74"/>
    <mergeCell ref="S74:T74"/>
    <mergeCell ref="U74:V74"/>
    <mergeCell ref="W74:X74"/>
    <mergeCell ref="O71:P71"/>
    <mergeCell ref="Q71:R71"/>
    <mergeCell ref="S71:T71"/>
    <mergeCell ref="U71:V71"/>
    <mergeCell ref="W71:X71"/>
    <mergeCell ref="O72:P72"/>
    <mergeCell ref="Q72:R72"/>
    <mergeCell ref="S72:T72"/>
    <mergeCell ref="U72:V72"/>
    <mergeCell ref="W72:X72"/>
    <mergeCell ref="Q75:R75"/>
    <mergeCell ref="S75:T75"/>
    <mergeCell ref="U75:V75"/>
    <mergeCell ref="W75:X75"/>
    <mergeCell ref="Q34:R34"/>
    <mergeCell ref="S34:T34"/>
    <mergeCell ref="U34:V34"/>
    <mergeCell ref="W34:X34"/>
    <mergeCell ref="A58:X58"/>
    <mergeCell ref="A59:D59"/>
    <mergeCell ref="E59:G59"/>
    <mergeCell ref="K59:M59"/>
    <mergeCell ref="A60:D60"/>
    <mergeCell ref="E60:G60"/>
    <mergeCell ref="K60:M60"/>
    <mergeCell ref="A61:X61"/>
    <mergeCell ref="A62:D62"/>
    <mergeCell ref="E62:G62"/>
    <mergeCell ref="K62:M62"/>
    <mergeCell ref="A63:D63"/>
    <mergeCell ref="E63:G63"/>
    <mergeCell ref="W70:X70"/>
    <mergeCell ref="O67:P67"/>
    <mergeCell ref="Q67:R67"/>
    <mergeCell ref="S67:T67"/>
    <mergeCell ref="U67:V67"/>
    <mergeCell ref="W67:X67"/>
    <mergeCell ref="O68:P68"/>
    <mergeCell ref="Q68:R68"/>
    <mergeCell ref="S68:T68"/>
    <mergeCell ref="U68:V68"/>
    <mergeCell ref="O62:P62"/>
    <mergeCell ref="AA63:AB63"/>
    <mergeCell ref="A64:X64"/>
    <mergeCell ref="A65:J65"/>
    <mergeCell ref="K65:N65"/>
    <mergeCell ref="A66:C67"/>
    <mergeCell ref="D66:E67"/>
    <mergeCell ref="F66:G67"/>
    <mergeCell ref="H66:J67"/>
    <mergeCell ref="K66:X66"/>
    <mergeCell ref="AA67:AC67"/>
    <mergeCell ref="AA46:AB46"/>
    <mergeCell ref="A47:X47"/>
    <mergeCell ref="A48:J48"/>
    <mergeCell ref="K48:N48"/>
    <mergeCell ref="A49:C50"/>
    <mergeCell ref="D49:E50"/>
    <mergeCell ref="F49:G50"/>
    <mergeCell ref="H49:J50"/>
    <mergeCell ref="K49:X49"/>
    <mergeCell ref="Q65:R65"/>
    <mergeCell ref="S65:T65"/>
    <mergeCell ref="U65:V65"/>
    <mergeCell ref="W65:X65"/>
    <mergeCell ref="Q63:R63"/>
    <mergeCell ref="S63:T63"/>
    <mergeCell ref="U63:V63"/>
    <mergeCell ref="Q57:R57"/>
    <mergeCell ref="S57:T57"/>
    <mergeCell ref="U57:V57"/>
    <mergeCell ref="W57:X57"/>
    <mergeCell ref="Q55:R55"/>
    <mergeCell ref="S55:T55"/>
    <mergeCell ref="A78:C78"/>
    <mergeCell ref="A79:C79"/>
    <mergeCell ref="A80:C80"/>
    <mergeCell ref="A81:C81"/>
    <mergeCell ref="H93:J93"/>
    <mergeCell ref="K77:L77"/>
    <mergeCell ref="K78:L78"/>
    <mergeCell ref="K79:L79"/>
    <mergeCell ref="K80:L80"/>
    <mergeCell ref="K81:L81"/>
    <mergeCell ref="K88:L88"/>
    <mergeCell ref="K89:L89"/>
    <mergeCell ref="K90:L90"/>
    <mergeCell ref="K91:L91"/>
    <mergeCell ref="K92:L92"/>
    <mergeCell ref="K93:L93"/>
    <mergeCell ref="A91:C91"/>
    <mergeCell ref="F79:G79"/>
    <mergeCell ref="F80:G80"/>
    <mergeCell ref="O91:P91"/>
    <mergeCell ref="M77:N77"/>
    <mergeCell ref="M78:N78"/>
    <mergeCell ref="M79:N79"/>
    <mergeCell ref="M80:N80"/>
    <mergeCell ref="M81:N81"/>
    <mergeCell ref="F89:G89"/>
    <mergeCell ref="F90:G90"/>
    <mergeCell ref="D78:E78"/>
    <mergeCell ref="D79:E79"/>
    <mergeCell ref="D80:E80"/>
    <mergeCell ref="D81:E81"/>
    <mergeCell ref="D89:E89"/>
    <mergeCell ref="D90:E90"/>
    <mergeCell ref="D91:E91"/>
    <mergeCell ref="D92:E92"/>
    <mergeCell ref="D93:E93"/>
    <mergeCell ref="F92:G92"/>
    <mergeCell ref="F93:G93"/>
    <mergeCell ref="H77:J77"/>
    <mergeCell ref="H78:J78"/>
    <mergeCell ref="H79:J79"/>
    <mergeCell ref="H80:J80"/>
    <mergeCell ref="H81:J81"/>
    <mergeCell ref="H83:J83"/>
    <mergeCell ref="H84:J84"/>
    <mergeCell ref="H89:J89"/>
    <mergeCell ref="H90:J90"/>
    <mergeCell ref="H91:J91"/>
    <mergeCell ref="H92:J92"/>
    <mergeCell ref="F77:G77"/>
    <mergeCell ref="F78:G78"/>
    <mergeCell ref="S79:T79"/>
    <mergeCell ref="S80:T80"/>
    <mergeCell ref="S81:T81"/>
    <mergeCell ref="S83:T83"/>
    <mergeCell ref="S84:T84"/>
    <mergeCell ref="O92:P92"/>
    <mergeCell ref="O93:P93"/>
    <mergeCell ref="Q76:R76"/>
    <mergeCell ref="Q77:R77"/>
    <mergeCell ref="Q78:R78"/>
    <mergeCell ref="Q79:R79"/>
    <mergeCell ref="Q80:R80"/>
    <mergeCell ref="Q81:R81"/>
    <mergeCell ref="Q83:R83"/>
    <mergeCell ref="Q84:R84"/>
    <mergeCell ref="Q89:R89"/>
    <mergeCell ref="Q90:R90"/>
    <mergeCell ref="Q91:R91"/>
    <mergeCell ref="Q92:R92"/>
    <mergeCell ref="Q93:R93"/>
    <mergeCell ref="O76:P76"/>
    <mergeCell ref="O77:P77"/>
    <mergeCell ref="O78:P78"/>
    <mergeCell ref="O79:P79"/>
    <mergeCell ref="O80:P80"/>
    <mergeCell ref="O81:P81"/>
    <mergeCell ref="O83:P83"/>
    <mergeCell ref="O84:P84"/>
    <mergeCell ref="O86:P86"/>
    <mergeCell ref="O88:P88"/>
    <mergeCell ref="O89:P89"/>
    <mergeCell ref="O90:P90"/>
    <mergeCell ref="W76:X76"/>
    <mergeCell ref="W77:X77"/>
    <mergeCell ref="W78:X78"/>
    <mergeCell ref="W79:X79"/>
    <mergeCell ref="W80:X80"/>
    <mergeCell ref="W81:X81"/>
    <mergeCell ref="W83:X83"/>
    <mergeCell ref="W84:X84"/>
    <mergeCell ref="A82:X82"/>
    <mergeCell ref="A83:D83"/>
    <mergeCell ref="E83:G83"/>
    <mergeCell ref="K83:M83"/>
    <mergeCell ref="A84:D84"/>
    <mergeCell ref="E84:G84"/>
    <mergeCell ref="K84:M84"/>
    <mergeCell ref="U86:V86"/>
    <mergeCell ref="U88:V88"/>
    <mergeCell ref="U76:V76"/>
    <mergeCell ref="U77:V77"/>
    <mergeCell ref="U78:V78"/>
    <mergeCell ref="U79:V79"/>
    <mergeCell ref="U80:V80"/>
    <mergeCell ref="U81:V81"/>
    <mergeCell ref="U83:V83"/>
    <mergeCell ref="U84:V84"/>
    <mergeCell ref="S86:T86"/>
    <mergeCell ref="S88:T88"/>
    <mergeCell ref="M88:N88"/>
    <mergeCell ref="F81:G81"/>
    <mergeCell ref="S76:T76"/>
    <mergeCell ref="S77:T77"/>
    <mergeCell ref="S78:T78"/>
    <mergeCell ref="K99:N99"/>
    <mergeCell ref="A100:C101"/>
    <mergeCell ref="D100:E101"/>
    <mergeCell ref="F100:G101"/>
    <mergeCell ref="F123:G123"/>
    <mergeCell ref="F118:G118"/>
    <mergeCell ref="W89:X89"/>
    <mergeCell ref="W90:X90"/>
    <mergeCell ref="W91:X91"/>
    <mergeCell ref="W92:X92"/>
    <mergeCell ref="W93:X93"/>
    <mergeCell ref="U89:V89"/>
    <mergeCell ref="U90:V90"/>
    <mergeCell ref="U91:V91"/>
    <mergeCell ref="U92:V92"/>
    <mergeCell ref="U93:V93"/>
    <mergeCell ref="S89:T89"/>
    <mergeCell ref="S90:T90"/>
    <mergeCell ref="S91:T91"/>
    <mergeCell ref="S92:T92"/>
    <mergeCell ref="S93:T93"/>
    <mergeCell ref="M89:N89"/>
    <mergeCell ref="F94:G94"/>
    <mergeCell ref="F102:G102"/>
    <mergeCell ref="M91:N91"/>
    <mergeCell ref="M92:N92"/>
    <mergeCell ref="M93:N93"/>
    <mergeCell ref="M117:N117"/>
    <mergeCell ref="M118:N118"/>
    <mergeCell ref="M119:N119"/>
    <mergeCell ref="D103:E103"/>
    <mergeCell ref="F91:G91"/>
    <mergeCell ref="D105:E105"/>
    <mergeCell ref="D106:E106"/>
    <mergeCell ref="D107:E107"/>
    <mergeCell ref="E97:G97"/>
    <mergeCell ref="K97:M97"/>
    <mergeCell ref="H113:J113"/>
    <mergeCell ref="H118:J118"/>
    <mergeCell ref="H119:J119"/>
    <mergeCell ref="H120:J120"/>
    <mergeCell ref="H106:J106"/>
    <mergeCell ref="H107:J107"/>
    <mergeCell ref="H109:J109"/>
    <mergeCell ref="H110:J110"/>
    <mergeCell ref="AA84:AB84"/>
    <mergeCell ref="A85:X85"/>
    <mergeCell ref="A86:J86"/>
    <mergeCell ref="K86:N86"/>
    <mergeCell ref="A87:C88"/>
    <mergeCell ref="D87:E88"/>
    <mergeCell ref="F87:G88"/>
    <mergeCell ref="H87:J88"/>
    <mergeCell ref="K87:X87"/>
    <mergeCell ref="AA88:AC88"/>
    <mergeCell ref="W86:X86"/>
    <mergeCell ref="W88:X88"/>
    <mergeCell ref="Q86:R86"/>
    <mergeCell ref="Q88:R88"/>
    <mergeCell ref="M90:N90"/>
    <mergeCell ref="A89:C89"/>
    <mergeCell ref="A90:C90"/>
    <mergeCell ref="W109:X109"/>
    <mergeCell ref="AA97:AB97"/>
    <mergeCell ref="D123:E123"/>
    <mergeCell ref="D118:E118"/>
    <mergeCell ref="D119:E119"/>
    <mergeCell ref="A121:C121"/>
    <mergeCell ref="A122:C122"/>
    <mergeCell ref="A123:C123"/>
    <mergeCell ref="A118:C118"/>
    <mergeCell ref="A119:C119"/>
    <mergeCell ref="A120:C120"/>
    <mergeCell ref="A103:C103"/>
    <mergeCell ref="A104:C104"/>
    <mergeCell ref="M122:N122"/>
    <mergeCell ref="H123:J123"/>
    <mergeCell ref="A94:C94"/>
    <mergeCell ref="A102:C102"/>
    <mergeCell ref="E113:G113"/>
    <mergeCell ref="A106:C106"/>
    <mergeCell ref="A107:C107"/>
    <mergeCell ref="F103:G103"/>
    <mergeCell ref="F104:G104"/>
    <mergeCell ref="F105:G105"/>
    <mergeCell ref="F106:G106"/>
    <mergeCell ref="F107:G107"/>
    <mergeCell ref="D121:E121"/>
    <mergeCell ref="D122:E122"/>
    <mergeCell ref="D120:E120"/>
    <mergeCell ref="A113:D113"/>
    <mergeCell ref="H103:J103"/>
    <mergeCell ref="H104:J104"/>
    <mergeCell ref="H105:J105"/>
    <mergeCell ref="F121:G121"/>
    <mergeCell ref="F122:G122"/>
    <mergeCell ref="M132:N132"/>
    <mergeCell ref="M133:N133"/>
    <mergeCell ref="O105:P105"/>
    <mergeCell ref="K104:L104"/>
    <mergeCell ref="M130:N130"/>
    <mergeCell ref="K130:L130"/>
    <mergeCell ref="M134:N134"/>
    <mergeCell ref="M135:N135"/>
    <mergeCell ref="M120:N120"/>
    <mergeCell ref="K113:M113"/>
    <mergeCell ref="M121:N121"/>
    <mergeCell ref="M103:N103"/>
    <mergeCell ref="M104:N104"/>
    <mergeCell ref="M105:N105"/>
    <mergeCell ref="M106:N106"/>
    <mergeCell ref="M107:N107"/>
    <mergeCell ref="K121:L121"/>
    <mergeCell ref="K122:L122"/>
    <mergeCell ref="K123:L123"/>
    <mergeCell ref="K117:L117"/>
    <mergeCell ref="K118:L118"/>
    <mergeCell ref="K119:L119"/>
    <mergeCell ref="K120:L120"/>
    <mergeCell ref="K126:M126"/>
    <mergeCell ref="O130:P130"/>
    <mergeCell ref="K134:L134"/>
    <mergeCell ref="K135:L135"/>
    <mergeCell ref="K131:L131"/>
    <mergeCell ref="K132:L132"/>
    <mergeCell ref="K133:L133"/>
    <mergeCell ref="K112:M112"/>
    <mergeCell ref="A133:C133"/>
    <mergeCell ref="A105:C105"/>
    <mergeCell ref="O135:P135"/>
    <mergeCell ref="Q94:R94"/>
    <mergeCell ref="Q96:R96"/>
    <mergeCell ref="Q97:R97"/>
    <mergeCell ref="Q99:R99"/>
    <mergeCell ref="Q101:R101"/>
    <mergeCell ref="Q102:R102"/>
    <mergeCell ref="Q103:R103"/>
    <mergeCell ref="Q104:R104"/>
    <mergeCell ref="Q105:R105"/>
    <mergeCell ref="Q106:R106"/>
    <mergeCell ref="Q107:R107"/>
    <mergeCell ref="Q109:R109"/>
    <mergeCell ref="Q110:R110"/>
    <mergeCell ref="O121:P121"/>
    <mergeCell ref="O122:P122"/>
    <mergeCell ref="O123:P123"/>
    <mergeCell ref="O125:P125"/>
    <mergeCell ref="O126:P126"/>
    <mergeCell ref="O128:P128"/>
    <mergeCell ref="Q115:R115"/>
    <mergeCell ref="Q117:R117"/>
    <mergeCell ref="Q118:R118"/>
    <mergeCell ref="Q119:R119"/>
    <mergeCell ref="Q131:R131"/>
    <mergeCell ref="O113:P113"/>
    <mergeCell ref="Q128:R128"/>
    <mergeCell ref="H122:J122"/>
    <mergeCell ref="O132:P132"/>
    <mergeCell ref="O133:P133"/>
    <mergeCell ref="W121:X121"/>
    <mergeCell ref="W122:X122"/>
    <mergeCell ref="W123:X123"/>
    <mergeCell ref="W125:X125"/>
    <mergeCell ref="O115:P115"/>
    <mergeCell ref="O117:P117"/>
    <mergeCell ref="O118:P118"/>
    <mergeCell ref="O119:P119"/>
    <mergeCell ref="O120:P120"/>
    <mergeCell ref="O94:P94"/>
    <mergeCell ref="O96:P96"/>
    <mergeCell ref="S96:T96"/>
    <mergeCell ref="S97:T97"/>
    <mergeCell ref="S99:T99"/>
    <mergeCell ref="S101:T101"/>
    <mergeCell ref="S102:T102"/>
    <mergeCell ref="S103:T103"/>
    <mergeCell ref="S104:T104"/>
    <mergeCell ref="S105:T105"/>
    <mergeCell ref="S106:T106"/>
    <mergeCell ref="O97:P97"/>
    <mergeCell ref="O99:P99"/>
    <mergeCell ref="O104:P104"/>
    <mergeCell ref="W94:X94"/>
    <mergeCell ref="W96:X96"/>
    <mergeCell ref="W97:X97"/>
    <mergeCell ref="W99:X99"/>
    <mergeCell ref="W101:X101"/>
    <mergeCell ref="W102:X102"/>
    <mergeCell ref="W103:X103"/>
    <mergeCell ref="W104:X104"/>
    <mergeCell ref="W105:X105"/>
    <mergeCell ref="W110:X110"/>
    <mergeCell ref="S94:T94"/>
    <mergeCell ref="U94:V94"/>
    <mergeCell ref="Q112:R112"/>
    <mergeCell ref="O112:P112"/>
    <mergeCell ref="A98:X98"/>
    <mergeCell ref="A99:J99"/>
    <mergeCell ref="U96:V96"/>
    <mergeCell ref="U97:V97"/>
    <mergeCell ref="U99:V99"/>
    <mergeCell ref="U101:V101"/>
    <mergeCell ref="U102:V102"/>
    <mergeCell ref="U103:V103"/>
    <mergeCell ref="U104:V104"/>
    <mergeCell ref="A95:X95"/>
    <mergeCell ref="A96:D96"/>
    <mergeCell ref="E96:G96"/>
    <mergeCell ref="K96:M96"/>
    <mergeCell ref="A97:D97"/>
    <mergeCell ref="H112:J112"/>
    <mergeCell ref="H94:J94"/>
    <mergeCell ref="H96:J96"/>
    <mergeCell ref="H97:J97"/>
    <mergeCell ref="H102:J102"/>
    <mergeCell ref="K94:L94"/>
    <mergeCell ref="K101:L101"/>
    <mergeCell ref="M94:N94"/>
    <mergeCell ref="M101:N101"/>
    <mergeCell ref="M102:N102"/>
    <mergeCell ref="D94:E94"/>
    <mergeCell ref="D102:E102"/>
    <mergeCell ref="D104:E104"/>
    <mergeCell ref="AA101:AC101"/>
    <mergeCell ref="U112:V112"/>
    <mergeCell ref="A110:D110"/>
    <mergeCell ref="E110:G110"/>
    <mergeCell ref="K110:M110"/>
    <mergeCell ref="A111:X111"/>
    <mergeCell ref="A112:D112"/>
    <mergeCell ref="E112:G112"/>
    <mergeCell ref="S112:T112"/>
    <mergeCell ref="S110:T110"/>
    <mergeCell ref="O110:P110"/>
    <mergeCell ref="K103:L103"/>
    <mergeCell ref="S107:T107"/>
    <mergeCell ref="S109:T109"/>
    <mergeCell ref="O106:P106"/>
    <mergeCell ref="O107:P107"/>
    <mergeCell ref="O109:P109"/>
    <mergeCell ref="K102:L102"/>
    <mergeCell ref="W112:X112"/>
    <mergeCell ref="U105:V105"/>
    <mergeCell ref="U106:V106"/>
    <mergeCell ref="U107:V107"/>
    <mergeCell ref="U109:V109"/>
    <mergeCell ref="U110:V110"/>
    <mergeCell ref="K105:L105"/>
    <mergeCell ref="K106:L106"/>
    <mergeCell ref="K107:L107"/>
    <mergeCell ref="O101:P101"/>
    <mergeCell ref="O102:P102"/>
    <mergeCell ref="O103:P103"/>
    <mergeCell ref="W106:X106"/>
    <mergeCell ref="W107:X107"/>
    <mergeCell ref="S137:T137"/>
    <mergeCell ref="W126:X126"/>
    <mergeCell ref="W128:X128"/>
    <mergeCell ref="A124:X124"/>
    <mergeCell ref="A125:D125"/>
    <mergeCell ref="E125:G125"/>
    <mergeCell ref="K125:M125"/>
    <mergeCell ref="A126:D126"/>
    <mergeCell ref="E126:G126"/>
    <mergeCell ref="W113:X113"/>
    <mergeCell ref="W115:X115"/>
    <mergeCell ref="W117:X117"/>
    <mergeCell ref="H100:J101"/>
    <mergeCell ref="K100:X100"/>
    <mergeCell ref="U121:V121"/>
    <mergeCell ref="U122:V122"/>
    <mergeCell ref="U123:V123"/>
    <mergeCell ref="U125:V125"/>
    <mergeCell ref="Q121:R121"/>
    <mergeCell ref="Q122:R122"/>
    <mergeCell ref="Q123:R123"/>
    <mergeCell ref="Q125:R125"/>
    <mergeCell ref="Q120:R120"/>
    <mergeCell ref="S121:T121"/>
    <mergeCell ref="S122:T122"/>
    <mergeCell ref="S123:T123"/>
    <mergeCell ref="S125:T125"/>
    <mergeCell ref="A108:X108"/>
    <mergeCell ref="A109:D109"/>
    <mergeCell ref="E109:G109"/>
    <mergeCell ref="K109:M109"/>
    <mergeCell ref="H121:J121"/>
    <mergeCell ref="O138:P138"/>
    <mergeCell ref="H126:J126"/>
    <mergeCell ref="M123:N123"/>
    <mergeCell ref="U130:V130"/>
    <mergeCell ref="U131:V131"/>
    <mergeCell ref="U132:V132"/>
    <mergeCell ref="U133:V133"/>
    <mergeCell ref="U134:V134"/>
    <mergeCell ref="U135:V135"/>
    <mergeCell ref="U126:V126"/>
    <mergeCell ref="W134:X134"/>
    <mergeCell ref="U128:V128"/>
    <mergeCell ref="S130:T130"/>
    <mergeCell ref="S131:T131"/>
    <mergeCell ref="S132:T132"/>
    <mergeCell ref="A146:C146"/>
    <mergeCell ref="Q137:R137"/>
    <mergeCell ref="O134:P134"/>
    <mergeCell ref="Q138:R138"/>
    <mergeCell ref="Q140:R140"/>
    <mergeCell ref="Q142:R142"/>
    <mergeCell ref="Q143:R143"/>
    <mergeCell ref="Q144:R144"/>
    <mergeCell ref="U137:V137"/>
    <mergeCell ref="U138:V138"/>
    <mergeCell ref="U140:V140"/>
    <mergeCell ref="U142:V142"/>
    <mergeCell ref="U143:V143"/>
    <mergeCell ref="U144:V144"/>
    <mergeCell ref="W137:X137"/>
    <mergeCell ref="W138:X138"/>
    <mergeCell ref="O131:P131"/>
    <mergeCell ref="A148:C148"/>
    <mergeCell ref="A144:C144"/>
    <mergeCell ref="D161:E161"/>
    <mergeCell ref="H137:J137"/>
    <mergeCell ref="H138:J138"/>
    <mergeCell ref="H143:J143"/>
    <mergeCell ref="H144:J144"/>
    <mergeCell ref="H145:J145"/>
    <mergeCell ref="H146:J146"/>
    <mergeCell ref="H147:J147"/>
    <mergeCell ref="H148:J148"/>
    <mergeCell ref="H150:J150"/>
    <mergeCell ref="H152:J152"/>
    <mergeCell ref="H153:J153"/>
    <mergeCell ref="O143:P143"/>
    <mergeCell ref="O144:P144"/>
    <mergeCell ref="K142:L142"/>
    <mergeCell ref="K143:L143"/>
    <mergeCell ref="K144:L144"/>
    <mergeCell ref="K145:L145"/>
    <mergeCell ref="K146:L146"/>
    <mergeCell ref="K147:L147"/>
    <mergeCell ref="K148:L148"/>
    <mergeCell ref="K149:L149"/>
    <mergeCell ref="K150:L150"/>
    <mergeCell ref="K157:L157"/>
    <mergeCell ref="K158:L158"/>
    <mergeCell ref="K159:L159"/>
    <mergeCell ref="H149:J149"/>
    <mergeCell ref="M161:N161"/>
    <mergeCell ref="O137:P137"/>
    <mergeCell ref="D150:E150"/>
    <mergeCell ref="AA113:AB113"/>
    <mergeCell ref="A114:X114"/>
    <mergeCell ref="A115:J115"/>
    <mergeCell ref="K115:N115"/>
    <mergeCell ref="A116:C117"/>
    <mergeCell ref="D116:E117"/>
    <mergeCell ref="F116:G117"/>
    <mergeCell ref="H116:J117"/>
    <mergeCell ref="K116:X116"/>
    <mergeCell ref="AA117:AC117"/>
    <mergeCell ref="W118:X118"/>
    <mergeCell ref="W119:X119"/>
    <mergeCell ref="W120:X120"/>
    <mergeCell ref="U113:V113"/>
    <mergeCell ref="U115:V115"/>
    <mergeCell ref="U117:V117"/>
    <mergeCell ref="U118:V118"/>
    <mergeCell ref="U119:V119"/>
    <mergeCell ref="U120:V120"/>
    <mergeCell ref="S113:T113"/>
    <mergeCell ref="S115:T115"/>
    <mergeCell ref="S117:T117"/>
    <mergeCell ref="S118:T118"/>
    <mergeCell ref="Q113:R113"/>
    <mergeCell ref="F119:G119"/>
    <mergeCell ref="F120:G120"/>
    <mergeCell ref="H125:J125"/>
    <mergeCell ref="K170:L170"/>
    <mergeCell ref="K161:L161"/>
    <mergeCell ref="S119:T119"/>
    <mergeCell ref="S120:T120"/>
    <mergeCell ref="D194:E194"/>
    <mergeCell ref="D195:E195"/>
    <mergeCell ref="D180:E180"/>
    <mergeCell ref="D181:E181"/>
    <mergeCell ref="D182:E182"/>
    <mergeCell ref="AA126:AB126"/>
    <mergeCell ref="A127:X127"/>
    <mergeCell ref="A128:J128"/>
    <mergeCell ref="K128:N128"/>
    <mergeCell ref="A129:C130"/>
    <mergeCell ref="D129:E130"/>
    <mergeCell ref="F129:G130"/>
    <mergeCell ref="H129:J130"/>
    <mergeCell ref="K129:X129"/>
    <mergeCell ref="AA130:AC130"/>
    <mergeCell ref="W130:X130"/>
    <mergeCell ref="W131:X131"/>
    <mergeCell ref="W132:X132"/>
    <mergeCell ref="W133:X133"/>
    <mergeCell ref="S133:T133"/>
    <mergeCell ref="S126:T126"/>
    <mergeCell ref="S128:T128"/>
    <mergeCell ref="Q130:R130"/>
    <mergeCell ref="Q132:R132"/>
    <mergeCell ref="Q133:R133"/>
    <mergeCell ref="K171:L171"/>
    <mergeCell ref="F178:G179"/>
    <mergeCell ref="Q126:R126"/>
    <mergeCell ref="A163:C163"/>
    <mergeCell ref="A171:C171"/>
    <mergeCell ref="A158:C158"/>
    <mergeCell ref="A160:C160"/>
    <mergeCell ref="A161:C161"/>
    <mergeCell ref="A162:C162"/>
    <mergeCell ref="D160:E160"/>
    <mergeCell ref="D188:E189"/>
    <mergeCell ref="A159:C159"/>
    <mergeCell ref="D206:E206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8:G158"/>
    <mergeCell ref="D203:E203"/>
    <mergeCell ref="D204:E204"/>
    <mergeCell ref="D205:E205"/>
    <mergeCell ref="D190:E190"/>
    <mergeCell ref="D191:E191"/>
    <mergeCell ref="D192:E192"/>
    <mergeCell ref="D193:E193"/>
    <mergeCell ref="D162:E162"/>
    <mergeCell ref="D158:E158"/>
    <mergeCell ref="D159:E159"/>
    <mergeCell ref="D149:E149"/>
    <mergeCell ref="A168:J168"/>
    <mergeCell ref="A147:C147"/>
    <mergeCell ref="M142:N142"/>
    <mergeCell ref="M143:N143"/>
    <mergeCell ref="M144:N144"/>
    <mergeCell ref="M145:N145"/>
    <mergeCell ref="M146:N146"/>
    <mergeCell ref="M147:N147"/>
    <mergeCell ref="M148:N148"/>
    <mergeCell ref="M149:N149"/>
    <mergeCell ref="M150:N150"/>
    <mergeCell ref="K191:L191"/>
    <mergeCell ref="K192:L192"/>
    <mergeCell ref="K193:L193"/>
    <mergeCell ref="K194:L194"/>
    <mergeCell ref="K195:L195"/>
    <mergeCell ref="K182:L182"/>
    <mergeCell ref="K189:L189"/>
    <mergeCell ref="F192:G192"/>
    <mergeCell ref="F193:G193"/>
    <mergeCell ref="F194:G194"/>
    <mergeCell ref="F180:G180"/>
    <mergeCell ref="F181:G181"/>
    <mergeCell ref="F182:G182"/>
    <mergeCell ref="F172:G172"/>
    <mergeCell ref="F159:G159"/>
    <mergeCell ref="F160:G160"/>
    <mergeCell ref="F161:G161"/>
    <mergeCell ref="F162:G162"/>
    <mergeCell ref="F163:G163"/>
    <mergeCell ref="H190:J190"/>
    <mergeCell ref="H191:J191"/>
    <mergeCell ref="H192:J192"/>
    <mergeCell ref="O153:P153"/>
    <mergeCell ref="O180:P180"/>
    <mergeCell ref="M170:N170"/>
    <mergeCell ref="M157:N157"/>
    <mergeCell ref="H162:J162"/>
    <mergeCell ref="H163:J163"/>
    <mergeCell ref="H165:J165"/>
    <mergeCell ref="K190:L190"/>
    <mergeCell ref="K162:L162"/>
    <mergeCell ref="O155:P155"/>
    <mergeCell ref="O157:P157"/>
    <mergeCell ref="O158:P158"/>
    <mergeCell ref="O159:P159"/>
    <mergeCell ref="O160:P160"/>
    <mergeCell ref="O161:P161"/>
    <mergeCell ref="O162:P162"/>
    <mergeCell ref="O179:P179"/>
    <mergeCell ref="O163:P163"/>
    <mergeCell ref="O165:P165"/>
    <mergeCell ref="O166:P166"/>
    <mergeCell ref="M180:N180"/>
    <mergeCell ref="H205:J205"/>
    <mergeCell ref="H193:J193"/>
    <mergeCell ref="H194:J194"/>
    <mergeCell ref="H195:J195"/>
    <mergeCell ref="H197:J197"/>
    <mergeCell ref="H198:J198"/>
    <mergeCell ref="H184:J184"/>
    <mergeCell ref="K166:M166"/>
    <mergeCell ref="H178:J179"/>
    <mergeCell ref="K178:X178"/>
    <mergeCell ref="S177:T177"/>
    <mergeCell ref="S179:T179"/>
    <mergeCell ref="S180:T180"/>
    <mergeCell ref="Q172:R172"/>
    <mergeCell ref="Q180:R180"/>
    <mergeCell ref="M202:N202"/>
    <mergeCell ref="M189:N189"/>
    <mergeCell ref="M190:N190"/>
    <mergeCell ref="O171:P171"/>
    <mergeCell ref="O172:P172"/>
    <mergeCell ref="O174:P174"/>
    <mergeCell ref="O175:P175"/>
    <mergeCell ref="O177:P177"/>
    <mergeCell ref="H175:J175"/>
    <mergeCell ref="M191:N191"/>
    <mergeCell ref="M192:N192"/>
    <mergeCell ref="M193:N193"/>
    <mergeCell ref="M194:N194"/>
    <mergeCell ref="M195:N195"/>
    <mergeCell ref="Q182:R182"/>
    <mergeCell ref="Q184:R184"/>
    <mergeCell ref="Q185:R185"/>
    <mergeCell ref="S170:T170"/>
    <mergeCell ref="S171:T171"/>
    <mergeCell ref="S181:T181"/>
    <mergeCell ref="K206:L206"/>
    <mergeCell ref="M203:N203"/>
    <mergeCell ref="M204:N204"/>
    <mergeCell ref="M205:N205"/>
    <mergeCell ref="M206:N206"/>
    <mergeCell ref="K204:L204"/>
    <mergeCell ref="K205:L205"/>
    <mergeCell ref="M162:N162"/>
    <mergeCell ref="S168:T168"/>
    <mergeCell ref="Q174:R174"/>
    <mergeCell ref="S165:T165"/>
    <mergeCell ref="S166:T166"/>
    <mergeCell ref="Q168:R168"/>
    <mergeCell ref="Q170:R170"/>
    <mergeCell ref="Q171:R171"/>
    <mergeCell ref="Q190:R190"/>
    <mergeCell ref="Q191:R191"/>
    <mergeCell ref="Q192:R192"/>
    <mergeCell ref="Q193:R193"/>
    <mergeCell ref="Q194:R194"/>
    <mergeCell ref="Q195:R195"/>
    <mergeCell ref="Q197:R197"/>
    <mergeCell ref="Q198:R198"/>
    <mergeCell ref="S195:T195"/>
    <mergeCell ref="S197:T197"/>
    <mergeCell ref="S198:T198"/>
    <mergeCell ref="K203:L203"/>
    <mergeCell ref="O207:P207"/>
    <mergeCell ref="O190:P190"/>
    <mergeCell ref="O191:P191"/>
    <mergeCell ref="O192:P192"/>
    <mergeCell ref="O193:P193"/>
    <mergeCell ref="O194:P194"/>
    <mergeCell ref="O195:P195"/>
    <mergeCell ref="O197:P197"/>
    <mergeCell ref="O198:P198"/>
    <mergeCell ref="O181:P181"/>
    <mergeCell ref="O182:P182"/>
    <mergeCell ref="O184:P184"/>
    <mergeCell ref="O185:P185"/>
    <mergeCell ref="O187:P187"/>
    <mergeCell ref="O189:P189"/>
    <mergeCell ref="O200:P200"/>
    <mergeCell ref="O202:P202"/>
    <mergeCell ref="O203:P203"/>
    <mergeCell ref="O204:P204"/>
    <mergeCell ref="K188:X188"/>
    <mergeCell ref="S189:T189"/>
    <mergeCell ref="S207:T207"/>
    <mergeCell ref="S190:T190"/>
    <mergeCell ref="S191:T191"/>
    <mergeCell ref="S192:T192"/>
    <mergeCell ref="Q200:R200"/>
    <mergeCell ref="Q202:R202"/>
    <mergeCell ref="Q203:R203"/>
    <mergeCell ref="Q204:R204"/>
    <mergeCell ref="Q205:R205"/>
    <mergeCell ref="Q206:R206"/>
    <mergeCell ref="Q207:R207"/>
    <mergeCell ref="Q161:R161"/>
    <mergeCell ref="O205:P205"/>
    <mergeCell ref="O206:P206"/>
    <mergeCell ref="Q163:R163"/>
    <mergeCell ref="Q165:R165"/>
    <mergeCell ref="Q166:R166"/>
    <mergeCell ref="A167:X167"/>
    <mergeCell ref="K168:N168"/>
    <mergeCell ref="A169:C170"/>
    <mergeCell ref="D169:E170"/>
    <mergeCell ref="F169:G170"/>
    <mergeCell ref="H169:J170"/>
    <mergeCell ref="K169:X169"/>
    <mergeCell ref="S163:T163"/>
    <mergeCell ref="H158:J158"/>
    <mergeCell ref="H159:J159"/>
    <mergeCell ref="H160:J160"/>
    <mergeCell ref="H161:J161"/>
    <mergeCell ref="Q187:R187"/>
    <mergeCell ref="Q189:R189"/>
    <mergeCell ref="S182:T182"/>
    <mergeCell ref="S184:T184"/>
    <mergeCell ref="D163:E163"/>
    <mergeCell ref="O168:P168"/>
    <mergeCell ref="O170:P170"/>
    <mergeCell ref="F188:G189"/>
    <mergeCell ref="H188:J189"/>
    <mergeCell ref="Q162:R162"/>
    <mergeCell ref="S175:T175"/>
    <mergeCell ref="Q175:R175"/>
    <mergeCell ref="Q177:R177"/>
    <mergeCell ref="Q179:R179"/>
    <mergeCell ref="S138:T138"/>
    <mergeCell ref="S140:T140"/>
    <mergeCell ref="S142:T142"/>
    <mergeCell ref="S143:T143"/>
    <mergeCell ref="S144:T144"/>
    <mergeCell ref="U193:V193"/>
    <mergeCell ref="U194:V194"/>
    <mergeCell ref="U195:V195"/>
    <mergeCell ref="U197:V197"/>
    <mergeCell ref="U198:V198"/>
    <mergeCell ref="U181:V181"/>
    <mergeCell ref="U182:V182"/>
    <mergeCell ref="U184:V184"/>
    <mergeCell ref="U185:V185"/>
    <mergeCell ref="U187:V187"/>
    <mergeCell ref="U189:V189"/>
    <mergeCell ref="A186:X186"/>
    <mergeCell ref="A187:J187"/>
    <mergeCell ref="K187:N187"/>
    <mergeCell ref="A188:C189"/>
    <mergeCell ref="W140:X140"/>
    <mergeCell ref="W142:X142"/>
    <mergeCell ref="W143:X143"/>
    <mergeCell ref="W144:X144"/>
    <mergeCell ref="A164:X164"/>
    <mergeCell ref="A165:D165"/>
    <mergeCell ref="E165:G165"/>
    <mergeCell ref="K165:M165"/>
    <mergeCell ref="S155:T155"/>
    <mergeCell ref="S157:T157"/>
    <mergeCell ref="W145:X145"/>
    <mergeCell ref="W146:X146"/>
    <mergeCell ref="A136:X136"/>
    <mergeCell ref="A137:D137"/>
    <mergeCell ref="E137:G137"/>
    <mergeCell ref="K137:M137"/>
    <mergeCell ref="A138:D138"/>
    <mergeCell ref="E138:G138"/>
    <mergeCell ref="K138:M138"/>
    <mergeCell ref="U200:V200"/>
    <mergeCell ref="U202:V202"/>
    <mergeCell ref="U203:V203"/>
    <mergeCell ref="U204:V204"/>
    <mergeCell ref="U172:V172"/>
    <mergeCell ref="U174:V174"/>
    <mergeCell ref="U175:V175"/>
    <mergeCell ref="U177:V177"/>
    <mergeCell ref="U179:V179"/>
    <mergeCell ref="U180:V180"/>
    <mergeCell ref="U163:V163"/>
    <mergeCell ref="S158:T158"/>
    <mergeCell ref="S159:T159"/>
    <mergeCell ref="S160:T160"/>
    <mergeCell ref="S161:T161"/>
    <mergeCell ref="S162:T162"/>
    <mergeCell ref="S145:T145"/>
    <mergeCell ref="U152:V152"/>
    <mergeCell ref="U153:V153"/>
    <mergeCell ref="W163:X163"/>
    <mergeCell ref="W165:X165"/>
    <mergeCell ref="W166:X166"/>
    <mergeCell ref="W168:X168"/>
    <mergeCell ref="S193:T193"/>
    <mergeCell ref="S194:T194"/>
    <mergeCell ref="A153:D153"/>
    <mergeCell ref="E153:G153"/>
    <mergeCell ref="K153:M153"/>
    <mergeCell ref="U159:V159"/>
    <mergeCell ref="U160:V160"/>
    <mergeCell ref="Q145:R145"/>
    <mergeCell ref="Q146:R146"/>
    <mergeCell ref="Q147:R147"/>
    <mergeCell ref="Q148:R148"/>
    <mergeCell ref="Q149:R149"/>
    <mergeCell ref="Q150:R150"/>
    <mergeCell ref="Q152:R152"/>
    <mergeCell ref="Q153:R153"/>
    <mergeCell ref="S146:T146"/>
    <mergeCell ref="S147:T147"/>
    <mergeCell ref="S148:T148"/>
    <mergeCell ref="S149:T149"/>
    <mergeCell ref="S150:T150"/>
    <mergeCell ref="S152:T152"/>
    <mergeCell ref="S153:T153"/>
    <mergeCell ref="Q155:R155"/>
    <mergeCell ref="Q157:R157"/>
    <mergeCell ref="Q158:R158"/>
    <mergeCell ref="Q159:R159"/>
    <mergeCell ref="Q160:R160"/>
    <mergeCell ref="O145:P145"/>
    <mergeCell ref="O146:P146"/>
    <mergeCell ref="O147:P147"/>
    <mergeCell ref="O148:P148"/>
    <mergeCell ref="O149:P149"/>
    <mergeCell ref="O150:P150"/>
    <mergeCell ref="O152:P152"/>
    <mergeCell ref="W172:X172"/>
    <mergeCell ref="W174:X174"/>
    <mergeCell ref="W175:X175"/>
    <mergeCell ref="W177:X177"/>
    <mergeCell ref="W179:X179"/>
    <mergeCell ref="W180:X180"/>
    <mergeCell ref="A173:X173"/>
    <mergeCell ref="A174:D174"/>
    <mergeCell ref="E174:G174"/>
    <mergeCell ref="K174:M174"/>
    <mergeCell ref="A175:D175"/>
    <mergeCell ref="E175:G175"/>
    <mergeCell ref="K175:M175"/>
    <mergeCell ref="A176:X176"/>
    <mergeCell ref="A177:J177"/>
    <mergeCell ref="K177:N177"/>
    <mergeCell ref="A178:C179"/>
    <mergeCell ref="D178:E179"/>
    <mergeCell ref="W195:X195"/>
    <mergeCell ref="W197:X197"/>
    <mergeCell ref="W198:X198"/>
    <mergeCell ref="S200:T200"/>
    <mergeCell ref="S202:T202"/>
    <mergeCell ref="S203:T203"/>
    <mergeCell ref="S204:T204"/>
    <mergeCell ref="S205:T205"/>
    <mergeCell ref="S206:T206"/>
    <mergeCell ref="S185:T185"/>
    <mergeCell ref="S187:T187"/>
    <mergeCell ref="W200:X200"/>
    <mergeCell ref="W202:X202"/>
    <mergeCell ref="W203:X203"/>
    <mergeCell ref="W204:X204"/>
    <mergeCell ref="W205:X205"/>
    <mergeCell ref="W206:X206"/>
    <mergeCell ref="U207:V207"/>
    <mergeCell ref="U190:V190"/>
    <mergeCell ref="U191:V191"/>
    <mergeCell ref="U192:V192"/>
    <mergeCell ref="U157:V157"/>
    <mergeCell ref="U158:V158"/>
    <mergeCell ref="W158:X158"/>
    <mergeCell ref="W159:X159"/>
    <mergeCell ref="W160:X160"/>
    <mergeCell ref="W161:X161"/>
    <mergeCell ref="W162:X162"/>
    <mergeCell ref="W181:X181"/>
    <mergeCell ref="W182:X182"/>
    <mergeCell ref="W184:X184"/>
    <mergeCell ref="W185:X185"/>
    <mergeCell ref="W187:X187"/>
    <mergeCell ref="W189:X189"/>
    <mergeCell ref="A183:X183"/>
    <mergeCell ref="A184:D184"/>
    <mergeCell ref="E184:G184"/>
    <mergeCell ref="K184:M184"/>
    <mergeCell ref="A185:D185"/>
    <mergeCell ref="W170:X170"/>
    <mergeCell ref="W171:X171"/>
    <mergeCell ref="E185:G185"/>
    <mergeCell ref="A166:D166"/>
    <mergeCell ref="E166:G166"/>
    <mergeCell ref="S172:T172"/>
    <mergeCell ref="S174:T174"/>
    <mergeCell ref="Q181:R181"/>
    <mergeCell ref="W207:X207"/>
    <mergeCell ref="W190:X190"/>
    <mergeCell ref="F205:G205"/>
    <mergeCell ref="A203:C203"/>
    <mergeCell ref="A204:C204"/>
    <mergeCell ref="A205:C205"/>
    <mergeCell ref="A206:C206"/>
    <mergeCell ref="F204:G204"/>
    <mergeCell ref="H206:J206"/>
    <mergeCell ref="H185:J185"/>
    <mergeCell ref="AA153:AB153"/>
    <mergeCell ref="A154:X154"/>
    <mergeCell ref="A155:J155"/>
    <mergeCell ref="K155:N155"/>
    <mergeCell ref="A156:C157"/>
    <mergeCell ref="D156:E157"/>
    <mergeCell ref="F156:G157"/>
    <mergeCell ref="H156:J157"/>
    <mergeCell ref="K156:X156"/>
    <mergeCell ref="AA157:AC157"/>
    <mergeCell ref="U161:V161"/>
    <mergeCell ref="U162:V162"/>
    <mergeCell ref="U165:V165"/>
    <mergeCell ref="U166:V166"/>
    <mergeCell ref="U168:V168"/>
    <mergeCell ref="U170:V170"/>
    <mergeCell ref="U171:V171"/>
    <mergeCell ref="U155:V155"/>
    <mergeCell ref="U205:V205"/>
    <mergeCell ref="U206:V206"/>
    <mergeCell ref="W191:X191"/>
    <mergeCell ref="W192:X192"/>
    <mergeCell ref="W193:X193"/>
    <mergeCell ref="W194:X194"/>
    <mergeCell ref="AA138:AB138"/>
    <mergeCell ref="A139:X139"/>
    <mergeCell ref="A140:J140"/>
    <mergeCell ref="K140:N140"/>
    <mergeCell ref="A141:C142"/>
    <mergeCell ref="D141:E142"/>
    <mergeCell ref="F141:G142"/>
    <mergeCell ref="H141:J142"/>
    <mergeCell ref="K141:X141"/>
    <mergeCell ref="AA142:AC142"/>
    <mergeCell ref="W155:X155"/>
    <mergeCell ref="W157:X157"/>
    <mergeCell ref="A145:C145"/>
    <mergeCell ref="A149:C149"/>
    <mergeCell ref="A150:C150"/>
    <mergeCell ref="A143:C143"/>
    <mergeCell ref="U145:V145"/>
    <mergeCell ref="U146:V146"/>
    <mergeCell ref="U147:V147"/>
    <mergeCell ref="U148:V148"/>
    <mergeCell ref="U149:V149"/>
    <mergeCell ref="U150:V150"/>
    <mergeCell ref="W147:X147"/>
    <mergeCell ref="W148:X148"/>
    <mergeCell ref="W149:X149"/>
    <mergeCell ref="W150:X150"/>
    <mergeCell ref="W152:X152"/>
    <mergeCell ref="W153:X153"/>
    <mergeCell ref="A151:X151"/>
    <mergeCell ref="A152:D152"/>
    <mergeCell ref="E152:G152"/>
    <mergeCell ref="K152:M152"/>
    <mergeCell ref="A215:C215"/>
    <mergeCell ref="A216:C216"/>
    <mergeCell ref="A217:C217"/>
    <mergeCell ref="A218:C218"/>
    <mergeCell ref="A219:C219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H208:J208"/>
    <mergeCell ref="H209:J209"/>
    <mergeCell ref="H210:J210"/>
    <mergeCell ref="H211:J211"/>
    <mergeCell ref="H212:J212"/>
    <mergeCell ref="H213:J213"/>
    <mergeCell ref="H214:J214"/>
    <mergeCell ref="H215:J215"/>
    <mergeCell ref="H216:J216"/>
    <mergeCell ref="H217:J217"/>
    <mergeCell ref="H218:J218"/>
    <mergeCell ref="H219:J219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H207:J207"/>
    <mergeCell ref="K215:L215"/>
    <mergeCell ref="K216:L216"/>
    <mergeCell ref="K217:L217"/>
    <mergeCell ref="K218:L218"/>
    <mergeCell ref="K219:L219"/>
    <mergeCell ref="M207:N207"/>
    <mergeCell ref="M208:N208"/>
    <mergeCell ref="M209:N209"/>
    <mergeCell ref="M210:N210"/>
    <mergeCell ref="M211:N211"/>
    <mergeCell ref="M212:N212"/>
    <mergeCell ref="M213:N213"/>
    <mergeCell ref="M214:N214"/>
    <mergeCell ref="M215:N215"/>
    <mergeCell ref="M216:N216"/>
    <mergeCell ref="M217:N217"/>
    <mergeCell ref="M218:N218"/>
    <mergeCell ref="M219:N219"/>
    <mergeCell ref="K207:L207"/>
    <mergeCell ref="K208:L208"/>
    <mergeCell ref="K209:L209"/>
    <mergeCell ref="K210:L210"/>
    <mergeCell ref="K211:L211"/>
    <mergeCell ref="K212:L212"/>
    <mergeCell ref="K213:L213"/>
    <mergeCell ref="K214:L214"/>
    <mergeCell ref="O216:P216"/>
    <mergeCell ref="O217:P217"/>
    <mergeCell ref="O218:P218"/>
    <mergeCell ref="O219:P219"/>
    <mergeCell ref="Q208:R208"/>
    <mergeCell ref="Q209:R209"/>
    <mergeCell ref="Q210:R210"/>
    <mergeCell ref="Q211:R211"/>
    <mergeCell ref="Q212:R212"/>
    <mergeCell ref="Q213:R213"/>
    <mergeCell ref="Q214:R214"/>
    <mergeCell ref="Q215:R215"/>
    <mergeCell ref="Q216:R216"/>
    <mergeCell ref="Q217:R217"/>
    <mergeCell ref="Q218:R218"/>
    <mergeCell ref="Q219:R219"/>
    <mergeCell ref="O208:P208"/>
    <mergeCell ref="O209:P209"/>
    <mergeCell ref="O210:P210"/>
    <mergeCell ref="O211:P211"/>
    <mergeCell ref="O212:P212"/>
    <mergeCell ref="O213:P213"/>
    <mergeCell ref="O214:P214"/>
    <mergeCell ref="O215:P215"/>
    <mergeCell ref="U209:V209"/>
    <mergeCell ref="U210:V210"/>
    <mergeCell ref="U211:V211"/>
    <mergeCell ref="U212:V212"/>
    <mergeCell ref="U213:V213"/>
    <mergeCell ref="U214:V214"/>
    <mergeCell ref="U215:V215"/>
    <mergeCell ref="U216:V216"/>
    <mergeCell ref="U217:V217"/>
    <mergeCell ref="U218:V218"/>
    <mergeCell ref="U219:V219"/>
    <mergeCell ref="S208:T208"/>
    <mergeCell ref="S209:T209"/>
    <mergeCell ref="S210:T210"/>
    <mergeCell ref="S211:T211"/>
    <mergeCell ref="S212:T212"/>
    <mergeCell ref="S213:T213"/>
    <mergeCell ref="S214:T214"/>
    <mergeCell ref="S215:T215"/>
    <mergeCell ref="W216:X216"/>
    <mergeCell ref="W217:X217"/>
    <mergeCell ref="W218:X218"/>
    <mergeCell ref="W219:X219"/>
    <mergeCell ref="A196:X196"/>
    <mergeCell ref="A197:D197"/>
    <mergeCell ref="E197:G197"/>
    <mergeCell ref="K197:M197"/>
    <mergeCell ref="A198:D198"/>
    <mergeCell ref="E198:G198"/>
    <mergeCell ref="K198:M198"/>
    <mergeCell ref="A199:X199"/>
    <mergeCell ref="A200:J200"/>
    <mergeCell ref="K200:N200"/>
    <mergeCell ref="A201:C202"/>
    <mergeCell ref="D201:E202"/>
    <mergeCell ref="F201:G202"/>
    <mergeCell ref="H201:J202"/>
    <mergeCell ref="K201:X201"/>
    <mergeCell ref="W208:X208"/>
    <mergeCell ref="W209:X209"/>
    <mergeCell ref="W210:X210"/>
    <mergeCell ref="W211:X211"/>
    <mergeCell ref="W212:X212"/>
    <mergeCell ref="W213:X213"/>
    <mergeCell ref="W214:X214"/>
    <mergeCell ref="W215:X215"/>
    <mergeCell ref="S216:T216"/>
    <mergeCell ref="S217:T217"/>
    <mergeCell ref="S218:T218"/>
    <mergeCell ref="S219:T219"/>
    <mergeCell ref="U208:V208"/>
    <mergeCell ref="O6:P6"/>
    <mergeCell ref="Q6:R6"/>
    <mergeCell ref="S6:T6"/>
    <mergeCell ref="U6:V6"/>
    <mergeCell ref="W6:X6"/>
    <mergeCell ref="A7:D7"/>
    <mergeCell ref="E7:G7"/>
    <mergeCell ref="H7:J7"/>
    <mergeCell ref="K7:M7"/>
    <mergeCell ref="O7:P7"/>
    <mergeCell ref="Q7:R7"/>
    <mergeCell ref="S7:T7"/>
    <mergeCell ref="U7:V7"/>
    <mergeCell ref="W7:X7"/>
    <mergeCell ref="G1:X1"/>
    <mergeCell ref="G2:X2"/>
    <mergeCell ref="G3:X3"/>
    <mergeCell ref="A1:F1"/>
    <mergeCell ref="A2:F2"/>
    <mergeCell ref="A3:F3"/>
    <mergeCell ref="A5:D5"/>
    <mergeCell ref="S5:T5"/>
  </mergeCells>
  <phoneticPr fontId="13" type="noConversion"/>
  <pageMargins left="0.7" right="0.7" top="0.75" bottom="0.75" header="0.3" footer="0.3"/>
  <pageSetup paperSize="9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3"/>
  <sheetViews>
    <sheetView topLeftCell="A77" zoomScale="110" zoomScaleNormal="110" workbookViewId="0">
      <selection activeCell="O52" sqref="O52:P52"/>
    </sheetView>
  </sheetViews>
  <sheetFormatPr defaultColWidth="0" defaultRowHeight="15" zeroHeight="1" x14ac:dyDescent="0.25"/>
  <cols>
    <col min="1" max="2" width="9.140625" style="2" customWidth="1"/>
    <col min="3" max="3" width="16.42578125" style="2" customWidth="1"/>
    <col min="4" max="24" width="9.140625" style="2" customWidth="1"/>
    <col min="25" max="25" width="10.28515625" style="2" hidden="1" customWidth="1"/>
    <col min="26" max="40" width="0" style="2" hidden="1" customWidth="1"/>
    <col min="41" max="16384" width="9.140625" style="2" hidden="1"/>
  </cols>
  <sheetData>
    <row r="1" spans="1:25" x14ac:dyDescent="0.25">
      <c r="A1" s="220" t="s">
        <v>0</v>
      </c>
      <c r="B1" s="220"/>
      <c r="C1" s="220"/>
      <c r="D1" s="220"/>
      <c r="E1" s="220"/>
      <c r="F1" s="220"/>
      <c r="G1" s="220" t="s">
        <v>3</v>
      </c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12"/>
    </row>
    <row r="2" spans="1:25" x14ac:dyDescent="0.25">
      <c r="A2" s="221" t="s">
        <v>1</v>
      </c>
      <c r="B2" s="222"/>
      <c r="C2" s="222"/>
      <c r="D2" s="222"/>
      <c r="E2" s="222"/>
      <c r="F2" s="222"/>
      <c r="G2" s="221" t="s">
        <v>4</v>
      </c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12"/>
    </row>
    <row r="3" spans="1:25" x14ac:dyDescent="0.25">
      <c r="A3" s="221" t="s">
        <v>2</v>
      </c>
      <c r="B3" s="222"/>
      <c r="C3" s="222"/>
      <c r="D3" s="222"/>
      <c r="E3" s="222"/>
      <c r="F3" s="222"/>
      <c r="G3" s="221" t="s">
        <v>5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12"/>
    </row>
    <row r="4" spans="1:25" ht="27.6" customHeight="1" x14ac:dyDescent="0.25">
      <c r="A4" s="223" t="s">
        <v>1058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</row>
    <row r="5" spans="1:25" ht="22.5" x14ac:dyDescent="0.25">
      <c r="A5" s="111" t="s">
        <v>6</v>
      </c>
      <c r="B5" s="111"/>
      <c r="C5" s="111"/>
      <c r="D5" s="111"/>
      <c r="E5" s="176" t="s">
        <v>7</v>
      </c>
      <c r="F5" s="176"/>
      <c r="G5" s="176"/>
      <c r="H5" s="176" t="s">
        <v>8</v>
      </c>
      <c r="I5" s="176"/>
      <c r="J5" s="176"/>
      <c r="K5" s="176" t="s">
        <v>9</v>
      </c>
      <c r="L5" s="176"/>
      <c r="M5" s="176"/>
      <c r="N5" s="34" t="s">
        <v>10</v>
      </c>
      <c r="O5" s="112" t="s">
        <v>11</v>
      </c>
      <c r="P5" s="112"/>
      <c r="Q5" s="112" t="s">
        <v>12</v>
      </c>
      <c r="R5" s="112"/>
      <c r="S5" s="112" t="s">
        <v>13</v>
      </c>
      <c r="T5" s="112"/>
      <c r="U5" s="112" t="s">
        <v>14</v>
      </c>
      <c r="V5" s="112"/>
      <c r="W5" s="112" t="s">
        <v>15</v>
      </c>
      <c r="X5" s="112"/>
    </row>
    <row r="6" spans="1:25" ht="31.9" customHeight="1" x14ac:dyDescent="0.25">
      <c r="A6" s="177" t="s">
        <v>1059</v>
      </c>
      <c r="B6" s="178"/>
      <c r="C6" s="178"/>
      <c r="D6" s="179"/>
      <c r="E6" s="180" t="s">
        <v>1071</v>
      </c>
      <c r="F6" s="181"/>
      <c r="G6" s="182"/>
      <c r="H6" s="180" t="s">
        <v>1072</v>
      </c>
      <c r="I6" s="181"/>
      <c r="J6" s="182"/>
      <c r="K6" s="186">
        <v>0.53369999999999995</v>
      </c>
      <c r="L6" s="181"/>
      <c r="M6" s="182"/>
      <c r="N6" s="97">
        <v>2019</v>
      </c>
      <c r="O6" s="104" t="s">
        <v>1065</v>
      </c>
      <c r="P6" s="105"/>
      <c r="Q6" s="104" t="s">
        <v>1066</v>
      </c>
      <c r="R6" s="105"/>
      <c r="S6" s="104" t="s">
        <v>1067</v>
      </c>
      <c r="T6" s="105"/>
      <c r="U6" s="104" t="s">
        <v>1068</v>
      </c>
      <c r="V6" s="105"/>
      <c r="W6" s="104" t="s">
        <v>1069</v>
      </c>
      <c r="X6" s="105"/>
    </row>
    <row r="7" spans="1:25" ht="36" customHeight="1" x14ac:dyDescent="0.25">
      <c r="A7" s="106" t="s">
        <v>1070</v>
      </c>
      <c r="B7" s="106"/>
      <c r="C7" s="106"/>
      <c r="D7" s="106"/>
      <c r="E7" s="106" t="s">
        <v>1074</v>
      </c>
      <c r="F7" s="106"/>
      <c r="G7" s="106"/>
      <c r="H7" s="106" t="s">
        <v>1073</v>
      </c>
      <c r="I7" s="106"/>
      <c r="J7" s="106"/>
      <c r="K7" s="107">
        <v>4</v>
      </c>
      <c r="L7" s="107"/>
      <c r="M7" s="107"/>
      <c r="N7" s="4">
        <v>2020</v>
      </c>
      <c r="O7" s="107">
        <v>4.5</v>
      </c>
      <c r="P7" s="107"/>
      <c r="Q7" s="107">
        <v>5</v>
      </c>
      <c r="R7" s="107"/>
      <c r="S7" s="107">
        <v>5</v>
      </c>
      <c r="T7" s="107"/>
      <c r="U7" s="107">
        <v>6.5</v>
      </c>
      <c r="V7" s="107"/>
      <c r="W7" s="107">
        <v>6.5</v>
      </c>
      <c r="X7" s="107"/>
    </row>
    <row r="8" spans="1:25" ht="18" customHeight="1" x14ac:dyDescent="0.25">
      <c r="A8" s="226" t="s">
        <v>362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</row>
    <row r="9" spans="1:25" ht="34.5" customHeight="1" x14ac:dyDescent="0.25">
      <c r="A9" s="111" t="s">
        <v>39</v>
      </c>
      <c r="B9" s="111"/>
      <c r="C9" s="111"/>
      <c r="D9" s="111"/>
      <c r="E9" s="176" t="s">
        <v>7</v>
      </c>
      <c r="F9" s="227"/>
      <c r="G9" s="227"/>
      <c r="H9" s="176" t="s">
        <v>8</v>
      </c>
      <c r="I9" s="227"/>
      <c r="J9" s="227"/>
      <c r="K9" s="176" t="s">
        <v>9</v>
      </c>
      <c r="L9" s="227"/>
      <c r="M9" s="227"/>
      <c r="N9" s="34" t="s">
        <v>10</v>
      </c>
      <c r="O9" s="112" t="s">
        <v>11</v>
      </c>
      <c r="P9" s="227"/>
      <c r="Q9" s="112" t="s">
        <v>12</v>
      </c>
      <c r="R9" s="227"/>
      <c r="S9" s="112" t="s">
        <v>13</v>
      </c>
      <c r="T9" s="112"/>
      <c r="U9" s="112" t="s">
        <v>14</v>
      </c>
      <c r="V9" s="227"/>
      <c r="W9" s="112" t="s">
        <v>15</v>
      </c>
      <c r="X9" s="227"/>
    </row>
    <row r="10" spans="1:25" ht="40.5" customHeight="1" x14ac:dyDescent="0.25">
      <c r="A10" s="213" t="s">
        <v>363</v>
      </c>
      <c r="B10" s="213"/>
      <c r="C10" s="213"/>
      <c r="D10" s="213"/>
      <c r="E10" s="213" t="s">
        <v>365</v>
      </c>
      <c r="F10" s="213"/>
      <c r="G10" s="213"/>
      <c r="H10" s="214" t="s">
        <v>41</v>
      </c>
      <c r="I10" s="214"/>
      <c r="J10" s="214"/>
      <c r="K10" s="218">
        <v>3</v>
      </c>
      <c r="L10" s="218"/>
      <c r="M10" s="218"/>
      <c r="N10" s="6">
        <v>2019</v>
      </c>
      <c r="O10" s="217">
        <v>3.5</v>
      </c>
      <c r="P10" s="217"/>
      <c r="Q10" s="219"/>
      <c r="R10" s="219"/>
      <c r="S10" s="217">
        <v>4</v>
      </c>
      <c r="T10" s="217"/>
      <c r="U10" s="219"/>
      <c r="V10" s="219"/>
      <c r="W10" s="217">
        <v>4.5</v>
      </c>
      <c r="X10" s="217"/>
    </row>
    <row r="11" spans="1:25" ht="31.5" customHeight="1" x14ac:dyDescent="0.25">
      <c r="A11" s="213" t="s">
        <v>364</v>
      </c>
      <c r="B11" s="213"/>
      <c r="C11" s="213"/>
      <c r="D11" s="213"/>
      <c r="E11" s="213" t="s">
        <v>366</v>
      </c>
      <c r="F11" s="213"/>
      <c r="G11" s="213"/>
      <c r="H11" s="214" t="s">
        <v>367</v>
      </c>
      <c r="I11" s="214"/>
      <c r="J11" s="214"/>
      <c r="K11" s="215">
        <v>3.2599999999999997E-2</v>
      </c>
      <c r="L11" s="215"/>
      <c r="M11" s="215"/>
      <c r="N11" s="6">
        <v>2016</v>
      </c>
      <c r="O11" s="216">
        <v>2.8799999999999999E-2</v>
      </c>
      <c r="P11" s="216"/>
      <c r="Q11" s="216">
        <v>2.75E-2</v>
      </c>
      <c r="R11" s="216"/>
      <c r="S11" s="216">
        <v>2.6200000000000001E-2</v>
      </c>
      <c r="T11" s="216"/>
      <c r="U11" s="216">
        <v>2.5000000000000001E-2</v>
      </c>
      <c r="V11" s="216"/>
      <c r="W11" s="216">
        <v>2.4500000000000001E-2</v>
      </c>
      <c r="X11" s="216"/>
    </row>
    <row r="12" spans="1:25" x14ac:dyDescent="0.25">
      <c r="A12" s="210" t="s">
        <v>368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</row>
    <row r="13" spans="1:25" ht="39" customHeight="1" x14ac:dyDescent="0.25">
      <c r="A13" s="111" t="s">
        <v>21</v>
      </c>
      <c r="B13" s="111"/>
      <c r="C13" s="111"/>
      <c r="D13" s="111"/>
      <c r="E13" s="176" t="s">
        <v>7</v>
      </c>
      <c r="F13" s="176"/>
      <c r="G13" s="176"/>
      <c r="H13" s="111" t="s">
        <v>8</v>
      </c>
      <c r="I13" s="111"/>
      <c r="J13" s="111"/>
      <c r="K13" s="111" t="s">
        <v>9</v>
      </c>
      <c r="L13" s="111"/>
      <c r="M13" s="111"/>
      <c r="N13" s="34" t="s">
        <v>10</v>
      </c>
      <c r="O13" s="112" t="s">
        <v>11</v>
      </c>
      <c r="P13" s="112"/>
      <c r="Q13" s="112" t="s">
        <v>12</v>
      </c>
      <c r="R13" s="112"/>
      <c r="S13" s="112" t="s">
        <v>13</v>
      </c>
      <c r="T13" s="112"/>
      <c r="U13" s="112" t="s">
        <v>14</v>
      </c>
      <c r="V13" s="112"/>
      <c r="W13" s="112" t="s">
        <v>15</v>
      </c>
      <c r="X13" s="112"/>
    </row>
    <row r="14" spans="1:25" ht="39.75" customHeight="1" x14ac:dyDescent="0.25">
      <c r="A14" s="212" t="s">
        <v>369</v>
      </c>
      <c r="B14" s="212"/>
      <c r="C14" s="212"/>
      <c r="D14" s="212"/>
      <c r="E14" s="212" t="s">
        <v>371</v>
      </c>
      <c r="F14" s="212"/>
      <c r="G14" s="212"/>
      <c r="H14" s="192" t="s">
        <v>367</v>
      </c>
      <c r="I14" s="192"/>
      <c r="J14" s="192"/>
      <c r="K14" s="211">
        <v>89</v>
      </c>
      <c r="L14" s="211"/>
      <c r="M14" s="211"/>
      <c r="N14" s="5">
        <v>2020</v>
      </c>
      <c r="O14" s="194">
        <v>150</v>
      </c>
      <c r="P14" s="194"/>
      <c r="Q14" s="194">
        <v>200</v>
      </c>
      <c r="R14" s="194"/>
      <c r="S14" s="194">
        <v>250</v>
      </c>
      <c r="T14" s="194"/>
      <c r="U14" s="194">
        <v>300</v>
      </c>
      <c r="V14" s="194"/>
      <c r="W14" s="194">
        <v>350</v>
      </c>
      <c r="X14" s="194"/>
    </row>
    <row r="15" spans="1:25" ht="39.75" customHeight="1" x14ac:dyDescent="0.25">
      <c r="A15" s="212" t="s">
        <v>370</v>
      </c>
      <c r="B15" s="212"/>
      <c r="C15" s="212"/>
      <c r="D15" s="212"/>
      <c r="E15" s="212" t="s">
        <v>371</v>
      </c>
      <c r="F15" s="212"/>
      <c r="G15" s="212"/>
      <c r="H15" s="192" t="s">
        <v>41</v>
      </c>
      <c r="I15" s="192"/>
      <c r="J15" s="192"/>
      <c r="K15" s="211">
        <v>10</v>
      </c>
      <c r="L15" s="211"/>
      <c r="M15" s="211"/>
      <c r="N15" s="5">
        <v>2020</v>
      </c>
      <c r="O15" s="194">
        <v>14</v>
      </c>
      <c r="P15" s="194"/>
      <c r="Q15" s="194">
        <v>19</v>
      </c>
      <c r="R15" s="194"/>
      <c r="S15" s="194">
        <v>24</v>
      </c>
      <c r="T15" s="194"/>
      <c r="U15" s="194">
        <v>29</v>
      </c>
      <c r="V15" s="194"/>
      <c r="W15" s="194">
        <v>34</v>
      </c>
      <c r="X15" s="194"/>
    </row>
    <row r="16" spans="1:25" x14ac:dyDescent="0.25">
      <c r="A16" s="204" t="s">
        <v>582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</row>
    <row r="17" spans="1:24" x14ac:dyDescent="0.25">
      <c r="A17" s="205" t="s">
        <v>31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6" t="s">
        <v>32</v>
      </c>
      <c r="L17" s="206"/>
      <c r="M17" s="206"/>
      <c r="N17" s="206"/>
      <c r="O17" s="195">
        <v>2021</v>
      </c>
      <c r="P17" s="195"/>
      <c r="Q17" s="195">
        <v>2022</v>
      </c>
      <c r="R17" s="195"/>
      <c r="S17" s="195">
        <v>2023</v>
      </c>
      <c r="T17" s="195"/>
      <c r="U17" s="195">
        <v>2024</v>
      </c>
      <c r="V17" s="195"/>
      <c r="W17" s="195">
        <v>2025</v>
      </c>
      <c r="X17" s="195"/>
    </row>
    <row r="18" spans="1:24" x14ac:dyDescent="0.25">
      <c r="A18" s="202" t="s">
        <v>33</v>
      </c>
      <c r="B18" s="202"/>
      <c r="C18" s="202"/>
      <c r="D18" s="202" t="s">
        <v>34</v>
      </c>
      <c r="E18" s="202"/>
      <c r="F18" s="202" t="s">
        <v>35</v>
      </c>
      <c r="G18" s="202"/>
      <c r="H18" s="202" t="s">
        <v>36</v>
      </c>
      <c r="I18" s="202"/>
      <c r="J18" s="202"/>
      <c r="K18" s="202" t="s">
        <v>69</v>
      </c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</row>
    <row r="19" spans="1:24" ht="28.5" customHeight="1" x14ac:dyDescent="0.25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 t="s">
        <v>37</v>
      </c>
      <c r="L19" s="202"/>
      <c r="M19" s="202" t="s">
        <v>38</v>
      </c>
      <c r="N19" s="202"/>
      <c r="O19" s="203">
        <v>2021</v>
      </c>
      <c r="P19" s="203"/>
      <c r="Q19" s="203">
        <v>2022</v>
      </c>
      <c r="R19" s="203"/>
      <c r="S19" s="203">
        <v>2023</v>
      </c>
      <c r="T19" s="203"/>
      <c r="U19" s="203">
        <v>2024</v>
      </c>
      <c r="V19" s="203"/>
      <c r="W19" s="203">
        <v>2025</v>
      </c>
      <c r="X19" s="203"/>
    </row>
    <row r="20" spans="1:24" ht="63.75" customHeight="1" x14ac:dyDescent="0.25">
      <c r="A20" s="199" t="s">
        <v>387</v>
      </c>
      <c r="B20" s="199"/>
      <c r="C20" s="199"/>
      <c r="D20" s="191" t="s">
        <v>403</v>
      </c>
      <c r="E20" s="191"/>
      <c r="F20" s="191" t="s">
        <v>367</v>
      </c>
      <c r="G20" s="191"/>
      <c r="H20" s="191" t="s">
        <v>725</v>
      </c>
      <c r="I20" s="191"/>
      <c r="J20" s="191"/>
      <c r="K20" s="191" t="s">
        <v>427</v>
      </c>
      <c r="L20" s="191"/>
      <c r="M20" s="198"/>
      <c r="N20" s="198"/>
      <c r="O20" s="190">
        <v>4800</v>
      </c>
      <c r="P20" s="190"/>
      <c r="Q20" s="190"/>
      <c r="R20" s="190"/>
      <c r="S20" s="190"/>
      <c r="T20" s="190"/>
      <c r="U20" s="190"/>
      <c r="V20" s="190"/>
      <c r="W20" s="190"/>
      <c r="X20" s="190"/>
    </row>
    <row r="21" spans="1:24" ht="45" customHeight="1" x14ac:dyDescent="0.25">
      <c r="A21" s="200" t="s">
        <v>388</v>
      </c>
      <c r="B21" s="200" t="s">
        <v>372</v>
      </c>
      <c r="C21" s="200" t="s">
        <v>372</v>
      </c>
      <c r="D21" s="191" t="s">
        <v>404</v>
      </c>
      <c r="E21" s="191" t="s">
        <v>404</v>
      </c>
      <c r="F21" s="191" t="s">
        <v>340</v>
      </c>
      <c r="G21" s="191" t="s">
        <v>415</v>
      </c>
      <c r="H21" s="191" t="s">
        <v>418</v>
      </c>
      <c r="I21" s="191" t="s">
        <v>418</v>
      </c>
      <c r="J21" s="191" t="s">
        <v>418</v>
      </c>
      <c r="K21" s="191" t="s">
        <v>55</v>
      </c>
      <c r="L21" s="191" t="s">
        <v>428</v>
      </c>
      <c r="M21" s="189" t="s">
        <v>1083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  <c r="X21" s="190"/>
    </row>
    <row r="22" spans="1:24" ht="41.25" customHeight="1" x14ac:dyDescent="0.25">
      <c r="A22" s="199" t="s">
        <v>389</v>
      </c>
      <c r="B22" s="199" t="s">
        <v>373</v>
      </c>
      <c r="C22" s="199" t="s">
        <v>373</v>
      </c>
      <c r="D22" s="191" t="s">
        <v>405</v>
      </c>
      <c r="E22" s="191" t="s">
        <v>405</v>
      </c>
      <c r="F22" s="191" t="s">
        <v>367</v>
      </c>
      <c r="G22" s="191" t="s">
        <v>367</v>
      </c>
      <c r="H22" s="191" t="s">
        <v>419</v>
      </c>
      <c r="I22" s="191" t="s">
        <v>419</v>
      </c>
      <c r="J22" s="191" t="s">
        <v>419</v>
      </c>
      <c r="K22" s="191" t="s">
        <v>68</v>
      </c>
      <c r="L22" s="191" t="s">
        <v>429</v>
      </c>
      <c r="M22" s="189" t="s">
        <v>1084</v>
      </c>
      <c r="N22" s="189"/>
      <c r="O22" s="190"/>
      <c r="P22" s="190"/>
      <c r="Q22" s="190"/>
      <c r="R22" s="190"/>
      <c r="S22" s="190"/>
      <c r="T22" s="190"/>
      <c r="U22" s="190"/>
      <c r="V22" s="190"/>
      <c r="W22" s="190"/>
      <c r="X22" s="190"/>
    </row>
    <row r="23" spans="1:24" ht="53.25" customHeight="1" x14ac:dyDescent="0.25">
      <c r="A23" s="201" t="s">
        <v>390</v>
      </c>
      <c r="B23" s="201" t="s">
        <v>374</v>
      </c>
      <c r="C23" s="201" t="s">
        <v>374</v>
      </c>
      <c r="D23" s="191" t="s">
        <v>405</v>
      </c>
      <c r="E23" s="191" t="s">
        <v>405</v>
      </c>
      <c r="F23" s="191" t="s">
        <v>416</v>
      </c>
      <c r="G23" s="191" t="s">
        <v>416</v>
      </c>
      <c r="H23" s="191" t="s">
        <v>726</v>
      </c>
      <c r="I23" s="191" t="s">
        <v>420</v>
      </c>
      <c r="J23" s="191" t="s">
        <v>420</v>
      </c>
      <c r="K23" s="191" t="s">
        <v>68</v>
      </c>
      <c r="L23" s="191" t="s">
        <v>429</v>
      </c>
      <c r="M23" s="189"/>
      <c r="N23" s="189"/>
      <c r="O23" s="190"/>
      <c r="P23" s="190"/>
      <c r="Q23" s="190"/>
      <c r="R23" s="190"/>
      <c r="S23" s="190"/>
      <c r="T23" s="190"/>
      <c r="U23" s="190"/>
      <c r="V23" s="190"/>
      <c r="W23" s="190"/>
      <c r="X23" s="190"/>
    </row>
    <row r="24" spans="1:24" ht="61.5" customHeight="1" x14ac:dyDescent="0.25">
      <c r="A24" s="199" t="s">
        <v>391</v>
      </c>
      <c r="B24" s="199" t="s">
        <v>375</v>
      </c>
      <c r="C24" s="199" t="s">
        <v>375</v>
      </c>
      <c r="D24" s="197" t="s">
        <v>709</v>
      </c>
      <c r="E24" s="197" t="s">
        <v>406</v>
      </c>
      <c r="F24" s="191" t="s">
        <v>95</v>
      </c>
      <c r="G24" s="191" t="s">
        <v>95</v>
      </c>
      <c r="H24" s="191" t="s">
        <v>727</v>
      </c>
      <c r="I24" s="191" t="s">
        <v>421</v>
      </c>
      <c r="J24" s="191" t="s">
        <v>421</v>
      </c>
      <c r="K24" s="191" t="s">
        <v>430</v>
      </c>
      <c r="L24" s="191" t="s">
        <v>430</v>
      </c>
      <c r="M24" s="189" t="s">
        <v>1086</v>
      </c>
      <c r="N24" s="189"/>
      <c r="O24" s="196"/>
      <c r="P24" s="196"/>
      <c r="Q24" s="196">
        <v>1746</v>
      </c>
      <c r="R24" s="196"/>
      <c r="S24" s="190"/>
      <c r="T24" s="190"/>
      <c r="U24" s="190"/>
      <c r="V24" s="190"/>
      <c r="W24" s="190"/>
      <c r="X24" s="190"/>
    </row>
    <row r="25" spans="1:24" ht="48" customHeight="1" x14ac:dyDescent="0.25">
      <c r="A25" s="200" t="s">
        <v>392</v>
      </c>
      <c r="B25" s="200" t="s">
        <v>376</v>
      </c>
      <c r="C25" s="200" t="s">
        <v>376</v>
      </c>
      <c r="D25" s="191" t="s">
        <v>709</v>
      </c>
      <c r="E25" s="191" t="s">
        <v>407</v>
      </c>
      <c r="F25" s="191" t="s">
        <v>41</v>
      </c>
      <c r="G25" s="191" t="s">
        <v>41</v>
      </c>
      <c r="H25" s="191" t="s">
        <v>728</v>
      </c>
      <c r="I25" s="191" t="s">
        <v>422</v>
      </c>
      <c r="J25" s="191" t="s">
        <v>422</v>
      </c>
      <c r="K25" s="191" t="s">
        <v>1085</v>
      </c>
      <c r="L25" s="191" t="s">
        <v>431</v>
      </c>
      <c r="M25" s="209"/>
      <c r="N25" s="209"/>
      <c r="O25" s="190"/>
      <c r="P25" s="190"/>
      <c r="Q25" s="190">
        <v>20086.95</v>
      </c>
      <c r="R25" s="190"/>
      <c r="S25" s="190"/>
      <c r="T25" s="190"/>
      <c r="U25" s="190"/>
      <c r="V25" s="190"/>
      <c r="W25" s="190"/>
      <c r="X25" s="190"/>
    </row>
    <row r="26" spans="1:24" ht="50.25" customHeight="1" x14ac:dyDescent="0.25">
      <c r="A26" s="199" t="s">
        <v>393</v>
      </c>
      <c r="B26" s="199" t="s">
        <v>377</v>
      </c>
      <c r="C26" s="199" t="s">
        <v>377</v>
      </c>
      <c r="D26" s="191" t="s">
        <v>709</v>
      </c>
      <c r="E26" s="191" t="s">
        <v>408</v>
      </c>
      <c r="F26" s="191" t="s">
        <v>41</v>
      </c>
      <c r="G26" s="191" t="s">
        <v>41</v>
      </c>
      <c r="H26" s="191" t="s">
        <v>367</v>
      </c>
      <c r="I26" s="191" t="s">
        <v>367</v>
      </c>
      <c r="J26" s="191" t="s">
        <v>367</v>
      </c>
      <c r="K26" s="191" t="s">
        <v>430</v>
      </c>
      <c r="L26" s="191" t="s">
        <v>430</v>
      </c>
      <c r="M26" s="189" t="s">
        <v>1086</v>
      </c>
      <c r="N26" s="189"/>
      <c r="O26" s="190"/>
      <c r="P26" s="190"/>
      <c r="Q26" s="190">
        <v>2646</v>
      </c>
      <c r="R26" s="190"/>
      <c r="S26" s="190"/>
      <c r="T26" s="190"/>
      <c r="U26" s="190"/>
      <c r="V26" s="190"/>
      <c r="W26" s="190"/>
      <c r="X26" s="190"/>
    </row>
    <row r="27" spans="1:24" ht="27.75" customHeight="1" x14ac:dyDescent="0.25">
      <c r="A27" s="199" t="s">
        <v>394</v>
      </c>
      <c r="B27" s="199" t="s">
        <v>378</v>
      </c>
      <c r="C27" s="199" t="s">
        <v>378</v>
      </c>
      <c r="D27" s="191" t="s">
        <v>409</v>
      </c>
      <c r="E27" s="191" t="s">
        <v>409</v>
      </c>
      <c r="F27" s="191" t="s">
        <v>417</v>
      </c>
      <c r="G27" s="191" t="s">
        <v>417</v>
      </c>
      <c r="H27" s="191" t="s">
        <v>729</v>
      </c>
      <c r="I27" s="191" t="s">
        <v>423</v>
      </c>
      <c r="J27" s="191" t="s">
        <v>423</v>
      </c>
      <c r="K27" s="191" t="s">
        <v>430</v>
      </c>
      <c r="L27" s="191" t="s">
        <v>430</v>
      </c>
      <c r="M27" s="209"/>
      <c r="N27" s="209"/>
      <c r="O27" s="190"/>
      <c r="P27" s="190"/>
      <c r="Q27" s="190">
        <v>3600</v>
      </c>
      <c r="R27" s="190"/>
      <c r="S27" s="190"/>
      <c r="T27" s="190"/>
      <c r="U27" s="190"/>
      <c r="V27" s="190"/>
      <c r="W27" s="190"/>
      <c r="X27" s="190"/>
    </row>
    <row r="28" spans="1:24" ht="64.5" customHeight="1" x14ac:dyDescent="0.25">
      <c r="A28" s="199" t="s">
        <v>395</v>
      </c>
      <c r="B28" s="199" t="s">
        <v>379</v>
      </c>
      <c r="C28" s="199" t="s">
        <v>379</v>
      </c>
      <c r="D28" s="197" t="s">
        <v>710</v>
      </c>
      <c r="E28" s="197" t="s">
        <v>410</v>
      </c>
      <c r="F28" s="191" t="s">
        <v>41</v>
      </c>
      <c r="G28" s="191" t="s">
        <v>41</v>
      </c>
      <c r="H28" s="191" t="s">
        <v>424</v>
      </c>
      <c r="I28" s="191" t="s">
        <v>424</v>
      </c>
      <c r="J28" s="191" t="s">
        <v>424</v>
      </c>
      <c r="K28" s="191" t="s">
        <v>430</v>
      </c>
      <c r="L28" s="191" t="s">
        <v>430</v>
      </c>
      <c r="M28" s="189" t="s">
        <v>1086</v>
      </c>
      <c r="N28" s="189"/>
      <c r="O28" s="190"/>
      <c r="P28" s="190"/>
      <c r="Q28" s="190">
        <v>2400</v>
      </c>
      <c r="R28" s="190"/>
      <c r="S28" s="196">
        <v>2400</v>
      </c>
      <c r="T28" s="196"/>
      <c r="U28" s="190"/>
      <c r="V28" s="190"/>
      <c r="W28" s="190"/>
      <c r="X28" s="190"/>
    </row>
    <row r="29" spans="1:24" ht="27.75" customHeight="1" x14ac:dyDescent="0.25">
      <c r="A29" s="199" t="s">
        <v>396</v>
      </c>
      <c r="B29" s="199" t="s">
        <v>380</v>
      </c>
      <c r="C29" s="199" t="s">
        <v>380</v>
      </c>
      <c r="D29" s="191" t="s">
        <v>411</v>
      </c>
      <c r="E29" s="191" t="s">
        <v>411</v>
      </c>
      <c r="F29" s="191" t="s">
        <v>367</v>
      </c>
      <c r="G29" s="191" t="s">
        <v>367</v>
      </c>
      <c r="H29" s="191" t="s">
        <v>340</v>
      </c>
      <c r="I29" s="191" t="s">
        <v>415</v>
      </c>
      <c r="J29" s="191" t="s">
        <v>415</v>
      </c>
      <c r="K29" s="191" t="s">
        <v>427</v>
      </c>
      <c r="L29" s="191" t="s">
        <v>427</v>
      </c>
      <c r="M29" s="209"/>
      <c r="N29" s="209"/>
      <c r="O29" s="190">
        <v>10800</v>
      </c>
      <c r="P29" s="190"/>
      <c r="Q29" s="190">
        <v>10800</v>
      </c>
      <c r="R29" s="190"/>
      <c r="S29" s="190">
        <v>10800</v>
      </c>
      <c r="T29" s="190"/>
      <c r="U29" s="190">
        <v>10800</v>
      </c>
      <c r="V29" s="190"/>
      <c r="W29" s="190"/>
      <c r="X29" s="190"/>
    </row>
    <row r="30" spans="1:24" ht="52.5" customHeight="1" x14ac:dyDescent="0.25">
      <c r="A30" s="199" t="s">
        <v>397</v>
      </c>
      <c r="B30" s="199" t="s">
        <v>381</v>
      </c>
      <c r="C30" s="199" t="s">
        <v>381</v>
      </c>
      <c r="D30" s="191" t="s">
        <v>411</v>
      </c>
      <c r="E30" s="191" t="s">
        <v>411</v>
      </c>
      <c r="F30" s="191" t="s">
        <v>367</v>
      </c>
      <c r="G30" s="191" t="s">
        <v>367</v>
      </c>
      <c r="H30" s="191" t="s">
        <v>424</v>
      </c>
      <c r="I30" s="191" t="s">
        <v>424</v>
      </c>
      <c r="J30" s="191" t="s">
        <v>424</v>
      </c>
      <c r="K30" s="191" t="s">
        <v>427</v>
      </c>
      <c r="L30" s="191" t="s">
        <v>427</v>
      </c>
      <c r="M30" s="209"/>
      <c r="N30" s="209"/>
      <c r="O30" s="190">
        <v>54000</v>
      </c>
      <c r="P30" s="190"/>
      <c r="Q30" s="190">
        <v>54000</v>
      </c>
      <c r="R30" s="190"/>
      <c r="S30" s="190">
        <v>54000</v>
      </c>
      <c r="T30" s="190"/>
      <c r="U30" s="190">
        <v>54000</v>
      </c>
      <c r="V30" s="190"/>
      <c r="W30" s="190"/>
      <c r="X30" s="190"/>
    </row>
    <row r="31" spans="1:24" ht="38.25" customHeight="1" x14ac:dyDescent="0.25">
      <c r="A31" s="199" t="s">
        <v>398</v>
      </c>
      <c r="B31" s="199" t="s">
        <v>382</v>
      </c>
      <c r="C31" s="199" t="s">
        <v>382</v>
      </c>
      <c r="D31" s="191" t="s">
        <v>411</v>
      </c>
      <c r="E31" s="191" t="s">
        <v>411</v>
      </c>
      <c r="F31" s="191" t="s">
        <v>367</v>
      </c>
      <c r="G31" s="191" t="s">
        <v>367</v>
      </c>
      <c r="H31" s="191" t="s">
        <v>340</v>
      </c>
      <c r="I31" s="191" t="s">
        <v>415</v>
      </c>
      <c r="J31" s="191" t="s">
        <v>415</v>
      </c>
      <c r="K31" s="191" t="s">
        <v>427</v>
      </c>
      <c r="L31" s="191" t="s">
        <v>427</v>
      </c>
      <c r="M31" s="209"/>
      <c r="N31" s="209"/>
      <c r="O31" s="190">
        <v>6600</v>
      </c>
      <c r="P31" s="190"/>
      <c r="Q31" s="190">
        <v>6600</v>
      </c>
      <c r="R31" s="190"/>
      <c r="S31" s="190">
        <v>6600</v>
      </c>
      <c r="T31" s="190"/>
      <c r="U31" s="190">
        <v>6600</v>
      </c>
      <c r="V31" s="190"/>
      <c r="W31" s="190"/>
      <c r="X31" s="190"/>
    </row>
    <row r="32" spans="1:24" ht="63.75" customHeight="1" x14ac:dyDescent="0.25">
      <c r="A32" s="199" t="s">
        <v>399</v>
      </c>
      <c r="B32" s="199" t="s">
        <v>383</v>
      </c>
      <c r="C32" s="199" t="s">
        <v>383</v>
      </c>
      <c r="D32" s="191" t="s">
        <v>973</v>
      </c>
      <c r="E32" s="191" t="s">
        <v>412</v>
      </c>
      <c r="F32" s="191" t="s">
        <v>367</v>
      </c>
      <c r="G32" s="191" t="s">
        <v>367</v>
      </c>
      <c r="H32" s="191" t="s">
        <v>424</v>
      </c>
      <c r="I32" s="191" t="s">
        <v>424</v>
      </c>
      <c r="J32" s="191" t="s">
        <v>424</v>
      </c>
      <c r="K32" s="191" t="s">
        <v>55</v>
      </c>
      <c r="L32" s="191" t="s">
        <v>432</v>
      </c>
      <c r="M32" s="189" t="s">
        <v>1084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  <c r="X32" s="190"/>
    </row>
    <row r="33" spans="1:40" ht="87.75" customHeight="1" x14ac:dyDescent="0.25">
      <c r="A33" s="199" t="s">
        <v>400</v>
      </c>
      <c r="B33" s="199" t="s">
        <v>384</v>
      </c>
      <c r="C33" s="199" t="s">
        <v>384</v>
      </c>
      <c r="D33" s="197" t="s">
        <v>906</v>
      </c>
      <c r="E33" s="197" t="s">
        <v>413</v>
      </c>
      <c r="F33" s="191" t="s">
        <v>41</v>
      </c>
      <c r="G33" s="191" t="s">
        <v>41</v>
      </c>
      <c r="H33" s="191" t="s">
        <v>730</v>
      </c>
      <c r="I33" s="191" t="s">
        <v>425</v>
      </c>
      <c r="J33" s="191" t="s">
        <v>425</v>
      </c>
      <c r="K33" s="191" t="s">
        <v>430</v>
      </c>
      <c r="L33" s="191" t="s">
        <v>430</v>
      </c>
      <c r="M33" s="189" t="s">
        <v>1086</v>
      </c>
      <c r="N33" s="189"/>
      <c r="O33" s="196">
        <v>8275</v>
      </c>
      <c r="P33" s="196"/>
      <c r="Q33" s="190">
        <v>8275</v>
      </c>
      <c r="R33" s="190"/>
      <c r="S33" s="190">
        <v>8275</v>
      </c>
      <c r="T33" s="190"/>
      <c r="U33" s="190">
        <v>8275</v>
      </c>
      <c r="V33" s="190"/>
      <c r="W33" s="190">
        <v>8275</v>
      </c>
      <c r="X33" s="190"/>
    </row>
    <row r="34" spans="1:40" ht="44.25" customHeight="1" x14ac:dyDescent="0.25">
      <c r="A34" s="199" t="s">
        <v>401</v>
      </c>
      <c r="B34" s="199" t="s">
        <v>385</v>
      </c>
      <c r="C34" s="199" t="s">
        <v>385</v>
      </c>
      <c r="D34" s="191" t="s">
        <v>414</v>
      </c>
      <c r="E34" s="191" t="s">
        <v>414</v>
      </c>
      <c r="F34" s="191" t="s">
        <v>367</v>
      </c>
      <c r="G34" s="191" t="s">
        <v>367</v>
      </c>
      <c r="H34" s="191" t="s">
        <v>426</v>
      </c>
      <c r="I34" s="191" t="s">
        <v>426</v>
      </c>
      <c r="J34" s="191" t="s">
        <v>426</v>
      </c>
      <c r="K34" s="191" t="s">
        <v>427</v>
      </c>
      <c r="L34" s="191" t="s">
        <v>427</v>
      </c>
      <c r="M34" s="209"/>
      <c r="N34" s="209"/>
      <c r="O34" s="190">
        <v>5040</v>
      </c>
      <c r="P34" s="190"/>
      <c r="Q34" s="190">
        <v>5040</v>
      </c>
      <c r="R34" s="190"/>
      <c r="S34" s="190">
        <v>5040</v>
      </c>
      <c r="T34" s="190"/>
      <c r="U34" s="190">
        <v>5040</v>
      </c>
      <c r="V34" s="190"/>
      <c r="W34" s="190">
        <v>5040</v>
      </c>
      <c r="X34" s="190"/>
      <c r="Y34" s="13"/>
    </row>
    <row r="35" spans="1:40" ht="68.25" customHeight="1" x14ac:dyDescent="0.25">
      <c r="A35" s="199" t="s">
        <v>402</v>
      </c>
      <c r="B35" s="199" t="s">
        <v>386</v>
      </c>
      <c r="C35" s="199" t="s">
        <v>386</v>
      </c>
      <c r="D35" s="191" t="s">
        <v>413</v>
      </c>
      <c r="E35" s="191" t="s">
        <v>413</v>
      </c>
      <c r="F35" s="191" t="s">
        <v>367</v>
      </c>
      <c r="G35" s="191" t="s">
        <v>367</v>
      </c>
      <c r="H35" s="191" t="s">
        <v>424</v>
      </c>
      <c r="I35" s="191" t="s">
        <v>424</v>
      </c>
      <c r="J35" s="191" t="s">
        <v>424</v>
      </c>
      <c r="K35" s="191" t="s">
        <v>430</v>
      </c>
      <c r="L35" s="191" t="s">
        <v>430</v>
      </c>
      <c r="M35" s="189" t="s">
        <v>1084</v>
      </c>
      <c r="N35" s="189"/>
      <c r="O35" s="190"/>
      <c r="P35" s="190"/>
      <c r="Q35" s="190"/>
      <c r="R35" s="190"/>
      <c r="S35" s="190"/>
      <c r="T35" s="190"/>
      <c r="U35" s="190"/>
      <c r="V35" s="190"/>
      <c r="W35" s="190"/>
      <c r="X35" s="190"/>
    </row>
    <row r="36" spans="1:40" ht="14.45" customHeight="1" x14ac:dyDescent="0.25">
      <c r="A36" s="210" t="s">
        <v>433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</row>
    <row r="37" spans="1:40" ht="39" customHeight="1" x14ac:dyDescent="0.25">
      <c r="A37" s="111" t="s">
        <v>21</v>
      </c>
      <c r="B37" s="111"/>
      <c r="C37" s="111"/>
      <c r="D37" s="111"/>
      <c r="E37" s="176" t="s">
        <v>7</v>
      </c>
      <c r="F37" s="176"/>
      <c r="G37" s="176"/>
      <c r="H37" s="111" t="s">
        <v>8</v>
      </c>
      <c r="I37" s="111"/>
      <c r="J37" s="111"/>
      <c r="K37" s="111" t="s">
        <v>9</v>
      </c>
      <c r="L37" s="111"/>
      <c r="M37" s="111"/>
      <c r="N37" s="34" t="s">
        <v>10</v>
      </c>
      <c r="O37" s="112" t="s">
        <v>11</v>
      </c>
      <c r="P37" s="112"/>
      <c r="Q37" s="112" t="s">
        <v>12</v>
      </c>
      <c r="R37" s="112"/>
      <c r="S37" s="112" t="s">
        <v>13</v>
      </c>
      <c r="T37" s="112"/>
      <c r="U37" s="112" t="s">
        <v>14</v>
      </c>
      <c r="V37" s="112"/>
      <c r="W37" s="112" t="s">
        <v>15</v>
      </c>
      <c r="X37" s="112"/>
      <c r="AK37" s="13"/>
      <c r="AL37" s="13"/>
      <c r="AM37" s="13"/>
      <c r="AN37" s="13"/>
    </row>
    <row r="38" spans="1:40" ht="66" customHeight="1" x14ac:dyDescent="0.25">
      <c r="A38" s="212" t="s">
        <v>434</v>
      </c>
      <c r="B38" s="212"/>
      <c r="C38" s="212"/>
      <c r="D38" s="212"/>
      <c r="E38" s="212" t="s">
        <v>371</v>
      </c>
      <c r="F38" s="212"/>
      <c r="G38" s="212"/>
      <c r="H38" s="192" t="s">
        <v>48</v>
      </c>
      <c r="I38" s="192"/>
      <c r="J38" s="192"/>
      <c r="K38" s="193">
        <v>61</v>
      </c>
      <c r="L38" s="193"/>
      <c r="M38" s="193"/>
      <c r="N38" s="5">
        <v>2019</v>
      </c>
      <c r="O38" s="193">
        <v>500</v>
      </c>
      <c r="P38" s="193"/>
      <c r="Q38" s="193">
        <v>750</v>
      </c>
      <c r="R38" s="193"/>
      <c r="S38" s="193">
        <v>1250</v>
      </c>
      <c r="T38" s="193"/>
      <c r="U38" s="193">
        <v>2000</v>
      </c>
      <c r="V38" s="193"/>
      <c r="W38" s="193">
        <v>3000</v>
      </c>
      <c r="X38" s="193"/>
      <c r="AK38" s="13"/>
      <c r="AL38" s="13"/>
      <c r="AM38" s="13"/>
      <c r="AN38" s="13"/>
    </row>
    <row r="39" spans="1:40" ht="39.75" customHeight="1" x14ac:dyDescent="0.25">
      <c r="A39" s="212" t="s">
        <v>435</v>
      </c>
      <c r="B39" s="212"/>
      <c r="C39" s="212"/>
      <c r="D39" s="212"/>
      <c r="E39" s="212" t="s">
        <v>436</v>
      </c>
      <c r="F39" s="212"/>
      <c r="G39" s="212"/>
      <c r="H39" s="192" t="s">
        <v>437</v>
      </c>
      <c r="I39" s="192"/>
      <c r="J39" s="192"/>
      <c r="K39" s="211">
        <v>35</v>
      </c>
      <c r="L39" s="211"/>
      <c r="M39" s="211"/>
      <c r="N39" s="5">
        <v>2020</v>
      </c>
      <c r="O39" s="194">
        <v>35</v>
      </c>
      <c r="P39" s="194"/>
      <c r="Q39" s="194">
        <v>45</v>
      </c>
      <c r="R39" s="194"/>
      <c r="S39" s="194">
        <v>60</v>
      </c>
      <c r="T39" s="194"/>
      <c r="U39" s="194">
        <v>75</v>
      </c>
      <c r="V39" s="194"/>
      <c r="W39" s="194">
        <v>90</v>
      </c>
      <c r="X39" s="194"/>
      <c r="AK39" s="13"/>
      <c r="AL39" s="13"/>
      <c r="AM39" s="13"/>
      <c r="AN39" s="13"/>
    </row>
    <row r="40" spans="1:40" x14ac:dyDescent="0.25">
      <c r="A40" s="204" t="s">
        <v>582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AK40" s="13"/>
      <c r="AL40" s="13"/>
      <c r="AM40" s="13"/>
      <c r="AN40" s="13"/>
    </row>
    <row r="41" spans="1:40" x14ac:dyDescent="0.25">
      <c r="A41" s="205" t="s">
        <v>31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6" t="s">
        <v>32</v>
      </c>
      <c r="L41" s="206"/>
      <c r="M41" s="206"/>
      <c r="N41" s="206"/>
      <c r="O41" s="195">
        <v>2021</v>
      </c>
      <c r="P41" s="195"/>
      <c r="Q41" s="195">
        <v>2022</v>
      </c>
      <c r="R41" s="195"/>
      <c r="S41" s="195">
        <v>2023</v>
      </c>
      <c r="T41" s="195"/>
      <c r="U41" s="195">
        <v>2024</v>
      </c>
      <c r="V41" s="195"/>
      <c r="W41" s="195">
        <v>2025</v>
      </c>
      <c r="X41" s="195"/>
      <c r="AG41" s="13"/>
      <c r="AK41" s="13"/>
      <c r="AL41" s="13"/>
      <c r="AM41" s="13"/>
      <c r="AN41" s="13"/>
    </row>
    <row r="42" spans="1:40" x14ac:dyDescent="0.25">
      <c r="A42" s="202" t="s">
        <v>33</v>
      </c>
      <c r="B42" s="202"/>
      <c r="C42" s="202"/>
      <c r="D42" s="202" t="s">
        <v>34</v>
      </c>
      <c r="E42" s="202"/>
      <c r="F42" s="202" t="s">
        <v>35</v>
      </c>
      <c r="G42" s="202"/>
      <c r="H42" s="202" t="s">
        <v>36</v>
      </c>
      <c r="I42" s="202"/>
      <c r="J42" s="202"/>
      <c r="K42" s="202" t="s">
        <v>69</v>
      </c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</row>
    <row r="43" spans="1:40" ht="28.5" customHeight="1" x14ac:dyDescent="0.25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 t="s">
        <v>37</v>
      </c>
      <c r="L43" s="202"/>
      <c r="M43" s="202" t="s">
        <v>38</v>
      </c>
      <c r="N43" s="202"/>
      <c r="O43" s="203">
        <v>2021</v>
      </c>
      <c r="P43" s="203"/>
      <c r="Q43" s="203">
        <v>2022</v>
      </c>
      <c r="R43" s="203"/>
      <c r="S43" s="203">
        <v>2023</v>
      </c>
      <c r="T43" s="203"/>
      <c r="U43" s="203">
        <v>2024</v>
      </c>
      <c r="V43" s="203"/>
      <c r="W43" s="203">
        <v>2025</v>
      </c>
      <c r="X43" s="203"/>
    </row>
    <row r="44" spans="1:40" ht="42" customHeight="1" x14ac:dyDescent="0.25">
      <c r="A44" s="199" t="s">
        <v>453</v>
      </c>
      <c r="B44" s="199"/>
      <c r="C44" s="199"/>
      <c r="D44" s="191" t="s">
        <v>732</v>
      </c>
      <c r="E44" s="191"/>
      <c r="F44" s="191" t="s">
        <v>48</v>
      </c>
      <c r="G44" s="191"/>
      <c r="H44" s="191" t="s">
        <v>731</v>
      </c>
      <c r="I44" s="191"/>
      <c r="J44" s="191"/>
      <c r="K44" s="191" t="s">
        <v>476</v>
      </c>
      <c r="L44" s="191"/>
      <c r="M44" s="189" t="s">
        <v>1076</v>
      </c>
      <c r="N44" s="189"/>
      <c r="O44" s="190"/>
      <c r="P44" s="190"/>
      <c r="Q44" s="190"/>
      <c r="R44" s="190"/>
      <c r="S44" s="190"/>
      <c r="T44" s="190"/>
      <c r="U44" s="190"/>
      <c r="V44" s="190"/>
      <c r="W44" s="190"/>
      <c r="X44" s="190"/>
    </row>
    <row r="45" spans="1:40" ht="42" customHeight="1" x14ac:dyDescent="0.25">
      <c r="A45" s="200" t="s">
        <v>454</v>
      </c>
      <c r="B45" s="200" t="s">
        <v>438</v>
      </c>
      <c r="C45" s="200" t="s">
        <v>438</v>
      </c>
      <c r="D45" s="191" t="s">
        <v>457</v>
      </c>
      <c r="E45" s="191" t="s">
        <v>457</v>
      </c>
      <c r="F45" s="191" t="s">
        <v>340</v>
      </c>
      <c r="G45" s="191" t="s">
        <v>465</v>
      </c>
      <c r="H45" s="191" t="s">
        <v>468</v>
      </c>
      <c r="I45" s="191" t="s">
        <v>468</v>
      </c>
      <c r="J45" s="191" t="s">
        <v>468</v>
      </c>
      <c r="K45" s="197" t="s">
        <v>55</v>
      </c>
      <c r="L45" s="197"/>
      <c r="M45" s="189" t="s">
        <v>1083</v>
      </c>
      <c r="N45" s="189"/>
      <c r="O45" s="190">
        <v>1746</v>
      </c>
      <c r="P45" s="190"/>
      <c r="Q45" s="190"/>
      <c r="R45" s="190"/>
      <c r="S45" s="190"/>
      <c r="T45" s="190"/>
      <c r="U45" s="190"/>
      <c r="V45" s="190"/>
      <c r="W45" s="190"/>
      <c r="X45" s="190"/>
    </row>
    <row r="46" spans="1:40" ht="30" customHeight="1" x14ac:dyDescent="0.25">
      <c r="A46" s="200" t="s">
        <v>455</v>
      </c>
      <c r="B46" s="200" t="s">
        <v>439</v>
      </c>
      <c r="C46" s="200" t="s">
        <v>439</v>
      </c>
      <c r="D46" s="191" t="s">
        <v>458</v>
      </c>
      <c r="E46" s="191" t="s">
        <v>458</v>
      </c>
      <c r="F46" s="191" t="s">
        <v>340</v>
      </c>
      <c r="G46" s="191" t="s">
        <v>465</v>
      </c>
      <c r="H46" s="191" t="s">
        <v>468</v>
      </c>
      <c r="I46" s="191" t="s">
        <v>468</v>
      </c>
      <c r="J46" s="191" t="s">
        <v>468</v>
      </c>
      <c r="K46" s="197" t="s">
        <v>55</v>
      </c>
      <c r="L46" s="197"/>
      <c r="M46" s="189" t="s">
        <v>1083</v>
      </c>
      <c r="N46" s="189"/>
      <c r="O46" s="190"/>
      <c r="P46" s="190"/>
      <c r="Q46" s="190">
        <v>1800</v>
      </c>
      <c r="R46" s="190"/>
      <c r="S46" s="190"/>
      <c r="T46" s="190"/>
      <c r="U46" s="190"/>
      <c r="V46" s="190"/>
      <c r="W46" s="190"/>
      <c r="X46" s="190"/>
    </row>
    <row r="47" spans="1:40" ht="39.75" customHeight="1" x14ac:dyDescent="0.25">
      <c r="A47" s="199" t="s">
        <v>456</v>
      </c>
      <c r="B47" s="199" t="s">
        <v>440</v>
      </c>
      <c r="C47" s="199" t="s">
        <v>440</v>
      </c>
      <c r="D47" s="191" t="s">
        <v>709</v>
      </c>
      <c r="E47" s="191" t="s">
        <v>408</v>
      </c>
      <c r="F47" s="191" t="s">
        <v>48</v>
      </c>
      <c r="G47" s="191" t="s">
        <v>48</v>
      </c>
      <c r="H47" s="191" t="s">
        <v>340</v>
      </c>
      <c r="I47" s="191" t="s">
        <v>465</v>
      </c>
      <c r="J47" s="191" t="s">
        <v>465</v>
      </c>
      <c r="K47" s="191" t="s">
        <v>477</v>
      </c>
      <c r="L47" s="191" t="s">
        <v>471</v>
      </c>
      <c r="M47" s="189" t="s">
        <v>1076</v>
      </c>
      <c r="N47" s="189"/>
      <c r="O47" s="190"/>
      <c r="P47" s="190"/>
      <c r="Q47" s="190"/>
      <c r="R47" s="190"/>
      <c r="S47" s="190"/>
      <c r="T47" s="190"/>
      <c r="U47" s="190"/>
      <c r="V47" s="190"/>
      <c r="W47" s="190"/>
      <c r="X47" s="190"/>
    </row>
    <row r="48" spans="1:40" ht="39.75" customHeight="1" x14ac:dyDescent="0.25">
      <c r="A48" s="200" t="s">
        <v>759</v>
      </c>
      <c r="B48" s="200"/>
      <c r="C48" s="200"/>
      <c r="D48" s="197" t="s">
        <v>719</v>
      </c>
      <c r="E48" s="197"/>
      <c r="F48" s="197" t="s">
        <v>45</v>
      </c>
      <c r="G48" s="197"/>
      <c r="H48" s="197" t="s">
        <v>772</v>
      </c>
      <c r="I48" s="197"/>
      <c r="J48" s="197"/>
      <c r="K48" s="197" t="s">
        <v>430</v>
      </c>
      <c r="L48" s="197"/>
      <c r="M48" s="189" t="s">
        <v>1081</v>
      </c>
      <c r="N48" s="189"/>
      <c r="O48" s="190"/>
      <c r="P48" s="190"/>
      <c r="Q48" s="190"/>
      <c r="R48" s="190"/>
      <c r="S48" s="190">
        <v>1800</v>
      </c>
      <c r="T48" s="190"/>
      <c r="U48" s="190"/>
      <c r="V48" s="190"/>
      <c r="W48" s="190"/>
      <c r="X48" s="190"/>
      <c r="AA48" s="18"/>
      <c r="AB48" s="18"/>
      <c r="AC48" s="19"/>
    </row>
    <row r="49" spans="1:29" ht="48.75" customHeight="1" thickBot="1" x14ac:dyDescent="0.3">
      <c r="A49" s="200" t="s">
        <v>760</v>
      </c>
      <c r="B49" s="200" t="s">
        <v>441</v>
      </c>
      <c r="C49" s="200" t="s">
        <v>441</v>
      </c>
      <c r="D49" s="197" t="s">
        <v>773</v>
      </c>
      <c r="E49" s="197" t="s">
        <v>459</v>
      </c>
      <c r="F49" s="197" t="s">
        <v>45</v>
      </c>
      <c r="G49" s="197" t="s">
        <v>45</v>
      </c>
      <c r="H49" s="197" t="s">
        <v>469</v>
      </c>
      <c r="I49" s="197" t="s">
        <v>469</v>
      </c>
      <c r="J49" s="197" t="s">
        <v>469</v>
      </c>
      <c r="K49" s="197" t="s">
        <v>430</v>
      </c>
      <c r="L49" s="197" t="s">
        <v>428</v>
      </c>
      <c r="M49" s="189" t="s">
        <v>1081</v>
      </c>
      <c r="N49" s="189"/>
      <c r="O49" s="196"/>
      <c r="P49" s="196"/>
      <c r="Q49" s="196"/>
      <c r="R49" s="196"/>
      <c r="S49" s="196"/>
      <c r="T49" s="196"/>
      <c r="U49" s="196">
        <v>1350</v>
      </c>
      <c r="V49" s="196"/>
      <c r="W49" s="196"/>
      <c r="X49" s="196"/>
      <c r="AA49" s="28"/>
      <c r="AB49" s="224"/>
      <c r="AC49" s="225"/>
    </row>
    <row r="50" spans="1:29" ht="50.25" customHeight="1" thickBot="1" x14ac:dyDescent="0.3">
      <c r="A50" s="199" t="s">
        <v>761</v>
      </c>
      <c r="B50" s="199" t="s">
        <v>442</v>
      </c>
      <c r="C50" s="199" t="s">
        <v>442</v>
      </c>
      <c r="D50" s="191" t="s">
        <v>711</v>
      </c>
      <c r="E50" s="191" t="s">
        <v>460</v>
      </c>
      <c r="F50" s="191" t="s">
        <v>466</v>
      </c>
      <c r="G50" s="191" t="s">
        <v>466</v>
      </c>
      <c r="H50" s="191"/>
      <c r="I50" s="191"/>
      <c r="J50" s="191"/>
      <c r="K50" s="191" t="s">
        <v>430</v>
      </c>
      <c r="L50" s="191" t="s">
        <v>430</v>
      </c>
      <c r="M50" s="189" t="s">
        <v>1087</v>
      </c>
      <c r="N50" s="189"/>
      <c r="O50" s="190"/>
      <c r="P50" s="190"/>
      <c r="Q50" s="190">
        <v>1647</v>
      </c>
      <c r="R50" s="190"/>
      <c r="S50" s="190"/>
      <c r="T50" s="190"/>
      <c r="U50" s="190"/>
      <c r="V50" s="190"/>
      <c r="W50" s="190"/>
      <c r="X50" s="190"/>
      <c r="AA50" s="28"/>
      <c r="AB50" s="224"/>
      <c r="AC50" s="225"/>
    </row>
    <row r="51" spans="1:29" ht="52.5" customHeight="1" thickBot="1" x14ac:dyDescent="0.3">
      <c r="A51" s="199" t="s">
        <v>762</v>
      </c>
      <c r="B51" s="199" t="s">
        <v>443</v>
      </c>
      <c r="C51" s="199" t="s">
        <v>443</v>
      </c>
      <c r="D51" s="197" t="s">
        <v>733</v>
      </c>
      <c r="E51" s="197" t="s">
        <v>461</v>
      </c>
      <c r="F51" s="197" t="s">
        <v>48</v>
      </c>
      <c r="G51" s="197" t="s">
        <v>48</v>
      </c>
      <c r="H51" s="197" t="s">
        <v>367</v>
      </c>
      <c r="I51" s="197" t="s">
        <v>367</v>
      </c>
      <c r="J51" s="197" t="s">
        <v>367</v>
      </c>
      <c r="K51" s="197" t="s">
        <v>427</v>
      </c>
      <c r="L51" s="197" t="s">
        <v>472</v>
      </c>
      <c r="M51" s="208"/>
      <c r="N51" s="208"/>
      <c r="O51" s="196"/>
      <c r="P51" s="196"/>
      <c r="Q51" s="196">
        <v>1734</v>
      </c>
      <c r="R51" s="196"/>
      <c r="S51" s="190">
        <v>2000</v>
      </c>
      <c r="T51" s="190"/>
      <c r="U51" s="190"/>
      <c r="V51" s="190"/>
      <c r="W51" s="190"/>
      <c r="X51" s="190"/>
      <c r="AA51" s="28"/>
      <c r="AB51" s="224"/>
      <c r="AC51" s="225"/>
    </row>
    <row r="52" spans="1:29" ht="39.75" customHeight="1" thickBot="1" x14ac:dyDescent="0.3">
      <c r="A52" s="199" t="s">
        <v>763</v>
      </c>
      <c r="B52" s="199" t="s">
        <v>444</v>
      </c>
      <c r="C52" s="199" t="s">
        <v>444</v>
      </c>
      <c r="D52" s="191" t="s">
        <v>734</v>
      </c>
      <c r="E52" s="191" t="s">
        <v>462</v>
      </c>
      <c r="F52" s="191" t="s">
        <v>48</v>
      </c>
      <c r="G52" s="191" t="s">
        <v>48</v>
      </c>
      <c r="H52" s="191"/>
      <c r="I52" s="191"/>
      <c r="J52" s="191"/>
      <c r="K52" s="191" t="s">
        <v>476</v>
      </c>
      <c r="L52" s="191" t="s">
        <v>429</v>
      </c>
      <c r="M52" s="189" t="s">
        <v>1076</v>
      </c>
      <c r="N52" s="189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AA52" s="28"/>
      <c r="AB52" s="224"/>
      <c r="AC52" s="225"/>
    </row>
    <row r="53" spans="1:29" ht="42.75" customHeight="1" thickBot="1" x14ac:dyDescent="0.3">
      <c r="A53" s="199" t="s">
        <v>764</v>
      </c>
      <c r="B53" s="199" t="s">
        <v>445</v>
      </c>
      <c r="C53" s="199" t="s">
        <v>445</v>
      </c>
      <c r="D53" s="197" t="s">
        <v>752</v>
      </c>
      <c r="E53" s="197" t="s">
        <v>463</v>
      </c>
      <c r="F53" s="191" t="s">
        <v>48</v>
      </c>
      <c r="G53" s="191" t="s">
        <v>48</v>
      </c>
      <c r="H53" s="191"/>
      <c r="I53" s="191"/>
      <c r="J53" s="191"/>
      <c r="K53" s="197" t="s">
        <v>427</v>
      </c>
      <c r="L53" s="197" t="s">
        <v>473</v>
      </c>
      <c r="M53" s="209"/>
      <c r="N53" s="209"/>
      <c r="O53" s="190">
        <v>266</v>
      </c>
      <c r="P53" s="190"/>
      <c r="Q53" s="190">
        <v>266</v>
      </c>
      <c r="R53" s="190"/>
      <c r="S53" s="190">
        <v>266</v>
      </c>
      <c r="T53" s="190"/>
      <c r="U53" s="190"/>
      <c r="V53" s="190"/>
      <c r="W53" s="190"/>
      <c r="X53" s="190"/>
      <c r="AA53" s="28"/>
      <c r="AB53" s="224"/>
      <c r="AC53" s="225"/>
    </row>
    <row r="54" spans="1:29" ht="87.75" customHeight="1" thickBot="1" x14ac:dyDescent="0.3">
      <c r="A54" s="199" t="s">
        <v>765</v>
      </c>
      <c r="B54" s="199" t="s">
        <v>446</v>
      </c>
      <c r="C54" s="199" t="s">
        <v>446</v>
      </c>
      <c r="D54" s="191" t="s">
        <v>735</v>
      </c>
      <c r="E54" s="191" t="s">
        <v>462</v>
      </c>
      <c r="F54" s="191" t="s">
        <v>48</v>
      </c>
      <c r="G54" s="191" t="s">
        <v>48</v>
      </c>
      <c r="H54" s="191" t="s">
        <v>41</v>
      </c>
      <c r="I54" s="191" t="s">
        <v>41</v>
      </c>
      <c r="J54" s="191" t="s">
        <v>41</v>
      </c>
      <c r="K54" s="191" t="s">
        <v>478</v>
      </c>
      <c r="L54" s="191" t="s">
        <v>429</v>
      </c>
      <c r="M54" s="189" t="s">
        <v>1076</v>
      </c>
      <c r="N54" s="189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AA54" s="28"/>
      <c r="AB54" s="224"/>
      <c r="AC54" s="225"/>
    </row>
    <row r="55" spans="1:29" ht="39.75" customHeight="1" thickBot="1" x14ac:dyDescent="0.3">
      <c r="A55" s="199" t="s">
        <v>766</v>
      </c>
      <c r="B55" s="199" t="s">
        <v>447</v>
      </c>
      <c r="C55" s="199" t="s">
        <v>447</v>
      </c>
      <c r="D55" s="191" t="s">
        <v>736</v>
      </c>
      <c r="E55" s="191" t="s">
        <v>462</v>
      </c>
      <c r="F55" s="191" t="s">
        <v>48</v>
      </c>
      <c r="G55" s="191" t="s">
        <v>48</v>
      </c>
      <c r="H55" s="191" t="s">
        <v>367</v>
      </c>
      <c r="I55" s="191" t="s">
        <v>367</v>
      </c>
      <c r="J55" s="191" t="s">
        <v>367</v>
      </c>
      <c r="K55" s="191" t="s">
        <v>478</v>
      </c>
      <c r="L55" s="191" t="s">
        <v>429</v>
      </c>
      <c r="M55" s="189" t="s">
        <v>1076</v>
      </c>
      <c r="N55" s="189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AA55" s="28"/>
      <c r="AB55" s="224"/>
      <c r="AC55" s="225"/>
    </row>
    <row r="56" spans="1:29" ht="27" customHeight="1" x14ac:dyDescent="0.25">
      <c r="A56" s="199" t="s">
        <v>767</v>
      </c>
      <c r="B56" s="199" t="s">
        <v>448</v>
      </c>
      <c r="C56" s="199" t="s">
        <v>448</v>
      </c>
      <c r="D56" s="191" t="s">
        <v>737</v>
      </c>
      <c r="E56" s="191" t="s">
        <v>462</v>
      </c>
      <c r="F56" s="191" t="s">
        <v>48</v>
      </c>
      <c r="G56" s="191" t="s">
        <v>48</v>
      </c>
      <c r="H56" s="191" t="s">
        <v>367</v>
      </c>
      <c r="I56" s="191" t="s">
        <v>367</v>
      </c>
      <c r="J56" s="191" t="s">
        <v>367</v>
      </c>
      <c r="K56" s="191" t="s">
        <v>478</v>
      </c>
      <c r="L56" s="191" t="s">
        <v>429</v>
      </c>
      <c r="M56" s="189" t="s">
        <v>1076</v>
      </c>
      <c r="N56" s="189"/>
      <c r="O56" s="190"/>
      <c r="P56" s="190"/>
      <c r="Q56" s="190"/>
      <c r="R56" s="190"/>
      <c r="S56" s="190"/>
      <c r="T56" s="190"/>
      <c r="U56" s="190"/>
      <c r="V56" s="190"/>
      <c r="W56" s="190"/>
      <c r="X56" s="190"/>
    </row>
    <row r="57" spans="1:29" ht="27.75" customHeight="1" x14ac:dyDescent="0.25">
      <c r="A57" s="199" t="s">
        <v>768</v>
      </c>
      <c r="B57" s="199" t="s">
        <v>449</v>
      </c>
      <c r="C57" s="199" t="s">
        <v>449</v>
      </c>
      <c r="D57" s="197" t="s">
        <v>722</v>
      </c>
      <c r="E57" s="197" t="s">
        <v>464</v>
      </c>
      <c r="F57" s="197" t="s">
        <v>739</v>
      </c>
      <c r="G57" s="197" t="s">
        <v>466</v>
      </c>
      <c r="H57" s="197"/>
      <c r="I57" s="197"/>
      <c r="J57" s="197"/>
      <c r="K57" s="197" t="s">
        <v>430</v>
      </c>
      <c r="L57" s="197" t="s">
        <v>430</v>
      </c>
      <c r="M57" s="189" t="s">
        <v>1087</v>
      </c>
      <c r="N57" s="189"/>
      <c r="O57" s="190"/>
      <c r="P57" s="190"/>
      <c r="Q57" s="190"/>
      <c r="R57" s="190"/>
      <c r="S57" s="190"/>
      <c r="T57" s="190"/>
      <c r="U57" s="190">
        <v>3682</v>
      </c>
      <c r="V57" s="190"/>
      <c r="W57" s="190">
        <v>3682</v>
      </c>
      <c r="X57" s="190"/>
    </row>
    <row r="58" spans="1:29" ht="62.25" customHeight="1" x14ac:dyDescent="0.25">
      <c r="A58" s="200" t="s">
        <v>769</v>
      </c>
      <c r="B58" s="200" t="s">
        <v>450</v>
      </c>
      <c r="C58" s="200" t="s">
        <v>450</v>
      </c>
      <c r="D58" s="191" t="s">
        <v>712</v>
      </c>
      <c r="E58" s="191" t="s">
        <v>413</v>
      </c>
      <c r="F58" s="191" t="s">
        <v>41</v>
      </c>
      <c r="G58" s="191" t="s">
        <v>41</v>
      </c>
      <c r="H58" s="191" t="s">
        <v>740</v>
      </c>
      <c r="I58" s="191" t="s">
        <v>470</v>
      </c>
      <c r="J58" s="191" t="s">
        <v>470</v>
      </c>
      <c r="K58" s="191" t="s">
        <v>723</v>
      </c>
      <c r="L58" s="191" t="s">
        <v>432</v>
      </c>
      <c r="M58" s="189" t="s">
        <v>1086</v>
      </c>
      <c r="N58" s="189"/>
      <c r="O58" s="190">
        <v>40000</v>
      </c>
      <c r="P58" s="190"/>
      <c r="Q58" s="190">
        <v>40000</v>
      </c>
      <c r="R58" s="190"/>
      <c r="S58" s="190">
        <v>40000</v>
      </c>
      <c r="T58" s="190"/>
      <c r="U58" s="190">
        <v>40000</v>
      </c>
      <c r="V58" s="190"/>
      <c r="W58" s="190">
        <v>40000</v>
      </c>
      <c r="X58" s="190"/>
    </row>
    <row r="59" spans="1:29" ht="63.75" customHeight="1" x14ac:dyDescent="0.25">
      <c r="A59" s="200" t="s">
        <v>770</v>
      </c>
      <c r="B59" s="200" t="s">
        <v>451</v>
      </c>
      <c r="C59" s="200" t="s">
        <v>451</v>
      </c>
      <c r="D59" s="197" t="s">
        <v>738</v>
      </c>
      <c r="E59" s="197" t="s">
        <v>413</v>
      </c>
      <c r="F59" s="191" t="s">
        <v>48</v>
      </c>
      <c r="G59" s="191" t="s">
        <v>48</v>
      </c>
      <c r="H59" s="191"/>
      <c r="I59" s="191"/>
      <c r="J59" s="191"/>
      <c r="K59" s="197" t="s">
        <v>68</v>
      </c>
      <c r="L59" s="197" t="s">
        <v>474</v>
      </c>
      <c r="M59" s="189" t="s">
        <v>1076</v>
      </c>
      <c r="N59" s="189"/>
      <c r="O59" s="190"/>
      <c r="P59" s="190"/>
      <c r="Q59" s="190"/>
      <c r="R59" s="190"/>
      <c r="S59" s="190"/>
      <c r="T59" s="190"/>
      <c r="U59" s="190"/>
      <c r="V59" s="190"/>
      <c r="W59" s="190"/>
      <c r="X59" s="190"/>
    </row>
    <row r="60" spans="1:29" ht="85.5" customHeight="1" x14ac:dyDescent="0.25">
      <c r="A60" s="199" t="s">
        <v>771</v>
      </c>
      <c r="B60" s="199" t="s">
        <v>452</v>
      </c>
      <c r="C60" s="199" t="s">
        <v>452</v>
      </c>
      <c r="D60" s="191" t="s">
        <v>714</v>
      </c>
      <c r="E60" s="191" t="s">
        <v>413</v>
      </c>
      <c r="F60" s="191" t="s">
        <v>739</v>
      </c>
      <c r="G60" s="191" t="s">
        <v>467</v>
      </c>
      <c r="H60" s="191"/>
      <c r="I60" s="191"/>
      <c r="J60" s="191"/>
      <c r="K60" s="191" t="s">
        <v>294</v>
      </c>
      <c r="L60" s="191" t="s">
        <v>475</v>
      </c>
      <c r="M60" s="189" t="s">
        <v>1076</v>
      </c>
      <c r="N60" s="189"/>
      <c r="O60" s="190"/>
      <c r="P60" s="190"/>
      <c r="Q60" s="190"/>
      <c r="R60" s="190"/>
      <c r="S60" s="190"/>
      <c r="T60" s="190"/>
      <c r="U60" s="196">
        <v>5014.16</v>
      </c>
      <c r="V60" s="196"/>
      <c r="W60" s="196">
        <v>5014.16</v>
      </c>
      <c r="X60" s="196"/>
    </row>
    <row r="61" spans="1:29" ht="14.45" customHeight="1" x14ac:dyDescent="0.25">
      <c r="A61" s="210" t="s">
        <v>479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</row>
    <row r="62" spans="1:29" ht="22.5" x14ac:dyDescent="0.25">
      <c r="A62" s="111" t="s">
        <v>21</v>
      </c>
      <c r="B62" s="111"/>
      <c r="C62" s="111"/>
      <c r="D62" s="111"/>
      <c r="E62" s="176" t="s">
        <v>7</v>
      </c>
      <c r="F62" s="176"/>
      <c r="G62" s="176"/>
      <c r="H62" s="111" t="s">
        <v>8</v>
      </c>
      <c r="I62" s="111"/>
      <c r="J62" s="111"/>
      <c r="K62" s="111" t="s">
        <v>9</v>
      </c>
      <c r="L62" s="111"/>
      <c r="M62" s="111"/>
      <c r="N62" s="34" t="s">
        <v>10</v>
      </c>
      <c r="O62" s="112" t="s">
        <v>11</v>
      </c>
      <c r="P62" s="112"/>
      <c r="Q62" s="112" t="s">
        <v>12</v>
      </c>
      <c r="R62" s="112"/>
      <c r="S62" s="112" t="s">
        <v>13</v>
      </c>
      <c r="T62" s="112"/>
      <c r="U62" s="112" t="s">
        <v>14</v>
      </c>
      <c r="V62" s="112"/>
      <c r="W62" s="112" t="s">
        <v>15</v>
      </c>
      <c r="X62" s="112"/>
    </row>
    <row r="63" spans="1:29" ht="60.75" customHeight="1" x14ac:dyDescent="0.25">
      <c r="A63" s="212" t="s">
        <v>480</v>
      </c>
      <c r="B63" s="212"/>
      <c r="C63" s="212"/>
      <c r="D63" s="212"/>
      <c r="E63" s="212" t="s">
        <v>371</v>
      </c>
      <c r="F63" s="212"/>
      <c r="G63" s="212"/>
      <c r="H63" s="192" t="s">
        <v>41</v>
      </c>
      <c r="I63" s="192"/>
      <c r="J63" s="192"/>
      <c r="K63" s="207">
        <v>0</v>
      </c>
      <c r="L63" s="207"/>
      <c r="M63" s="207"/>
      <c r="N63" s="5">
        <v>2020</v>
      </c>
      <c r="O63" s="193">
        <v>2</v>
      </c>
      <c r="P63" s="193"/>
      <c r="Q63" s="193">
        <v>4</v>
      </c>
      <c r="R63" s="193"/>
      <c r="S63" s="193">
        <v>6</v>
      </c>
      <c r="T63" s="193"/>
      <c r="U63" s="193">
        <v>8</v>
      </c>
      <c r="V63" s="193"/>
      <c r="W63" s="193">
        <v>10</v>
      </c>
      <c r="X63" s="193"/>
    </row>
    <row r="64" spans="1:29" x14ac:dyDescent="0.25">
      <c r="A64" s="204" t="s">
        <v>69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</row>
    <row r="65" spans="1:24" x14ac:dyDescent="0.25">
      <c r="A65" s="205" t="s">
        <v>31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6" t="s">
        <v>32</v>
      </c>
      <c r="L65" s="206"/>
      <c r="M65" s="206"/>
      <c r="N65" s="206"/>
      <c r="O65" s="195">
        <v>2021</v>
      </c>
      <c r="P65" s="195"/>
      <c r="Q65" s="195">
        <v>2022</v>
      </c>
      <c r="R65" s="195"/>
      <c r="S65" s="195">
        <v>2023</v>
      </c>
      <c r="T65" s="195"/>
      <c r="U65" s="195">
        <v>2024</v>
      </c>
      <c r="V65" s="195"/>
      <c r="W65" s="195">
        <v>2025</v>
      </c>
      <c r="X65" s="195"/>
    </row>
    <row r="66" spans="1:24" x14ac:dyDescent="0.25">
      <c r="A66" s="202" t="s">
        <v>33</v>
      </c>
      <c r="B66" s="202"/>
      <c r="C66" s="202"/>
      <c r="D66" s="202" t="s">
        <v>34</v>
      </c>
      <c r="E66" s="202"/>
      <c r="F66" s="202" t="s">
        <v>35</v>
      </c>
      <c r="G66" s="202"/>
      <c r="H66" s="202" t="s">
        <v>36</v>
      </c>
      <c r="I66" s="202"/>
      <c r="J66" s="202"/>
      <c r="K66" s="202" t="s">
        <v>69</v>
      </c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</row>
    <row r="67" spans="1:24" ht="27" customHeight="1" x14ac:dyDescent="0.25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 t="s">
        <v>37</v>
      </c>
      <c r="L67" s="202"/>
      <c r="M67" s="202" t="s">
        <v>38</v>
      </c>
      <c r="N67" s="202"/>
      <c r="O67" s="203">
        <v>2021</v>
      </c>
      <c r="P67" s="203"/>
      <c r="Q67" s="203">
        <v>2022</v>
      </c>
      <c r="R67" s="203"/>
      <c r="S67" s="203">
        <v>2023</v>
      </c>
      <c r="T67" s="203"/>
      <c r="U67" s="203">
        <v>2024</v>
      </c>
      <c r="V67" s="203"/>
      <c r="W67" s="203">
        <v>2025</v>
      </c>
      <c r="X67" s="203"/>
    </row>
    <row r="68" spans="1:24" ht="60.75" customHeight="1" x14ac:dyDescent="0.25">
      <c r="A68" s="199" t="s">
        <v>493</v>
      </c>
      <c r="B68" s="199"/>
      <c r="C68" s="199"/>
      <c r="D68" s="191" t="s">
        <v>403</v>
      </c>
      <c r="E68" s="191"/>
      <c r="F68" s="191" t="s">
        <v>367</v>
      </c>
      <c r="G68" s="191"/>
      <c r="H68" s="191" t="s">
        <v>725</v>
      </c>
      <c r="I68" s="191"/>
      <c r="J68" s="191"/>
      <c r="K68" s="191" t="s">
        <v>55</v>
      </c>
      <c r="L68" s="191"/>
      <c r="M68" s="189" t="s">
        <v>1084</v>
      </c>
      <c r="N68" s="189"/>
      <c r="O68" s="190"/>
      <c r="P68" s="190"/>
      <c r="Q68" s="190"/>
      <c r="R68" s="190"/>
      <c r="S68" s="190"/>
      <c r="T68" s="190"/>
      <c r="U68" s="190"/>
      <c r="V68" s="190"/>
      <c r="W68" s="190"/>
      <c r="X68" s="190"/>
    </row>
    <row r="69" spans="1:24" ht="33" customHeight="1" x14ac:dyDescent="0.25">
      <c r="A69" s="200" t="s">
        <v>494</v>
      </c>
      <c r="B69" s="200" t="s">
        <v>481</v>
      </c>
      <c r="C69" s="200" t="s">
        <v>481</v>
      </c>
      <c r="D69" s="191" t="s">
        <v>715</v>
      </c>
      <c r="E69" s="191" t="s">
        <v>403</v>
      </c>
      <c r="F69" s="191" t="s">
        <v>41</v>
      </c>
      <c r="G69" s="191" t="s">
        <v>41</v>
      </c>
      <c r="H69" s="191" t="s">
        <v>502</v>
      </c>
      <c r="I69" s="191" t="s">
        <v>502</v>
      </c>
      <c r="J69" s="191" t="s">
        <v>502</v>
      </c>
      <c r="K69" s="191" t="s">
        <v>68</v>
      </c>
      <c r="L69" s="191"/>
      <c r="M69" s="189"/>
      <c r="N69" s="189"/>
      <c r="O69" s="190"/>
      <c r="P69" s="190"/>
      <c r="Q69" s="190"/>
      <c r="R69" s="190"/>
      <c r="S69" s="190"/>
      <c r="T69" s="190"/>
      <c r="U69" s="190"/>
      <c r="V69" s="190"/>
      <c r="W69" s="190"/>
      <c r="X69" s="190"/>
    </row>
    <row r="70" spans="1:24" ht="53.25" customHeight="1" x14ac:dyDescent="0.25">
      <c r="A70" s="199" t="s">
        <v>495</v>
      </c>
      <c r="B70" s="199" t="s">
        <v>482</v>
      </c>
      <c r="C70" s="199" t="s">
        <v>482</v>
      </c>
      <c r="D70" s="191" t="s">
        <v>404</v>
      </c>
      <c r="E70" s="191" t="s">
        <v>404</v>
      </c>
      <c r="F70" s="191" t="s">
        <v>367</v>
      </c>
      <c r="G70" s="191" t="s">
        <v>367</v>
      </c>
      <c r="H70" s="191" t="s">
        <v>503</v>
      </c>
      <c r="I70" s="191" t="s">
        <v>503</v>
      </c>
      <c r="J70" s="191" t="s">
        <v>503</v>
      </c>
      <c r="K70" s="191" t="s">
        <v>430</v>
      </c>
      <c r="L70" s="191" t="s">
        <v>508</v>
      </c>
      <c r="M70" s="189" t="s">
        <v>1084</v>
      </c>
      <c r="N70" s="189"/>
      <c r="O70" s="190">
        <v>2646</v>
      </c>
      <c r="P70" s="190"/>
      <c r="Q70" s="190"/>
      <c r="R70" s="190"/>
      <c r="S70" s="190"/>
      <c r="T70" s="190"/>
      <c r="U70" s="190"/>
      <c r="V70" s="190"/>
      <c r="W70" s="190"/>
      <c r="X70" s="190"/>
    </row>
    <row r="71" spans="1:24" ht="73.5" customHeight="1" x14ac:dyDescent="0.25">
      <c r="A71" s="200" t="s">
        <v>1101</v>
      </c>
      <c r="B71" s="200" t="s">
        <v>483</v>
      </c>
      <c r="C71" s="200" t="s">
        <v>483</v>
      </c>
      <c r="D71" s="191" t="s">
        <v>716</v>
      </c>
      <c r="E71" s="191" t="s">
        <v>405</v>
      </c>
      <c r="F71" s="191" t="s">
        <v>41</v>
      </c>
      <c r="G71" s="191" t="s">
        <v>41</v>
      </c>
      <c r="H71" s="191" t="s">
        <v>367</v>
      </c>
      <c r="I71" s="191" t="s">
        <v>367</v>
      </c>
      <c r="J71" s="191" t="s">
        <v>367</v>
      </c>
      <c r="K71" s="191" t="s">
        <v>1102</v>
      </c>
      <c r="L71" s="191" t="s">
        <v>431</v>
      </c>
      <c r="M71" s="198"/>
      <c r="N71" s="198"/>
      <c r="O71" s="190">
        <v>2400</v>
      </c>
      <c r="P71" s="190"/>
      <c r="Q71" s="190"/>
      <c r="R71" s="190"/>
      <c r="S71" s="190"/>
      <c r="T71" s="190"/>
      <c r="U71" s="190"/>
      <c r="V71" s="190"/>
      <c r="W71" s="190"/>
      <c r="X71" s="190"/>
    </row>
    <row r="72" spans="1:24" ht="53.25" customHeight="1" x14ac:dyDescent="0.25">
      <c r="A72" s="199" t="s">
        <v>497</v>
      </c>
      <c r="B72" s="199" t="s">
        <v>484</v>
      </c>
      <c r="C72" s="199" t="s">
        <v>484</v>
      </c>
      <c r="D72" s="191" t="s">
        <v>715</v>
      </c>
      <c r="E72" s="191" t="s">
        <v>457</v>
      </c>
      <c r="F72" s="191" t="s">
        <v>41</v>
      </c>
      <c r="G72" s="191" t="s">
        <v>41</v>
      </c>
      <c r="H72" s="191" t="s">
        <v>729</v>
      </c>
      <c r="I72" s="191" t="s">
        <v>504</v>
      </c>
      <c r="J72" s="191" t="s">
        <v>504</v>
      </c>
      <c r="K72" s="191" t="s">
        <v>509</v>
      </c>
      <c r="L72" s="191" t="s">
        <v>509</v>
      </c>
      <c r="M72" s="189" t="s">
        <v>1094</v>
      </c>
      <c r="N72" s="189"/>
      <c r="O72" s="190">
        <v>1200</v>
      </c>
      <c r="P72" s="190"/>
      <c r="Q72" s="190"/>
      <c r="R72" s="190"/>
      <c r="S72" s="190"/>
      <c r="T72" s="190"/>
      <c r="U72" s="190"/>
      <c r="V72" s="190"/>
      <c r="W72" s="190"/>
      <c r="X72" s="190"/>
    </row>
    <row r="73" spans="1:24" ht="76.5" customHeight="1" x14ac:dyDescent="0.25">
      <c r="A73" s="201" t="s">
        <v>498</v>
      </c>
      <c r="B73" s="201" t="s">
        <v>485</v>
      </c>
      <c r="C73" s="201" t="s">
        <v>485</v>
      </c>
      <c r="D73" s="191" t="s">
        <v>457</v>
      </c>
      <c r="E73" s="191" t="s">
        <v>457</v>
      </c>
      <c r="F73" s="191" t="s">
        <v>340</v>
      </c>
      <c r="G73" s="191" t="s">
        <v>465</v>
      </c>
      <c r="H73" s="191" t="s">
        <v>505</v>
      </c>
      <c r="I73" s="191" t="s">
        <v>505</v>
      </c>
      <c r="J73" s="191" t="s">
        <v>505</v>
      </c>
      <c r="K73" s="191" t="s">
        <v>509</v>
      </c>
      <c r="L73" s="191" t="s">
        <v>509</v>
      </c>
      <c r="M73" s="189" t="s">
        <v>1083</v>
      </c>
      <c r="N73" s="189"/>
      <c r="O73" s="190">
        <v>1200</v>
      </c>
      <c r="P73" s="190"/>
      <c r="Q73" s="190"/>
      <c r="R73" s="190"/>
      <c r="S73" s="190"/>
      <c r="T73" s="190"/>
      <c r="U73" s="190"/>
      <c r="V73" s="190"/>
      <c r="W73" s="190"/>
      <c r="X73" s="190"/>
    </row>
    <row r="74" spans="1:24" ht="47.45" customHeight="1" x14ac:dyDescent="0.25">
      <c r="A74" s="200" t="s">
        <v>743</v>
      </c>
      <c r="B74" s="200"/>
      <c r="C74" s="200"/>
      <c r="D74" s="197" t="s">
        <v>751</v>
      </c>
      <c r="E74" s="197"/>
      <c r="F74" s="197" t="s">
        <v>41</v>
      </c>
      <c r="G74" s="197"/>
      <c r="H74" s="197" t="s">
        <v>753</v>
      </c>
      <c r="I74" s="197"/>
      <c r="J74" s="197"/>
      <c r="K74" s="197" t="s">
        <v>1088</v>
      </c>
      <c r="L74" s="197"/>
      <c r="M74" s="198"/>
      <c r="N74" s="198"/>
      <c r="O74" s="190">
        <v>10620</v>
      </c>
      <c r="P74" s="190"/>
      <c r="Q74" s="190">
        <v>10560</v>
      </c>
      <c r="R74" s="190"/>
      <c r="S74" s="190">
        <v>5196</v>
      </c>
      <c r="T74" s="190"/>
      <c r="U74" s="190"/>
      <c r="V74" s="190"/>
      <c r="W74" s="190"/>
      <c r="X74" s="190"/>
    </row>
    <row r="75" spans="1:24" ht="34.5" customHeight="1" x14ac:dyDescent="0.25">
      <c r="A75" s="200" t="s">
        <v>744</v>
      </c>
      <c r="B75" s="200" t="s">
        <v>486</v>
      </c>
      <c r="C75" s="200" t="s">
        <v>486</v>
      </c>
      <c r="D75" s="197" t="s">
        <v>181</v>
      </c>
      <c r="E75" s="197" t="s">
        <v>499</v>
      </c>
      <c r="F75" s="191" t="s">
        <v>41</v>
      </c>
      <c r="G75" s="191" t="s">
        <v>41</v>
      </c>
      <c r="H75" s="191" t="s">
        <v>729</v>
      </c>
      <c r="I75" s="191" t="s">
        <v>504</v>
      </c>
      <c r="J75" s="191" t="s">
        <v>504</v>
      </c>
      <c r="K75" s="191" t="s">
        <v>430</v>
      </c>
      <c r="L75" s="191" t="s">
        <v>430</v>
      </c>
      <c r="M75" s="189" t="s">
        <v>1094</v>
      </c>
      <c r="N75" s="189"/>
      <c r="O75" s="190"/>
      <c r="P75" s="190"/>
      <c r="Q75" s="196">
        <v>9480</v>
      </c>
      <c r="R75" s="196"/>
      <c r="S75" s="190"/>
      <c r="T75" s="190"/>
      <c r="U75" s="190"/>
      <c r="V75" s="190"/>
      <c r="W75" s="190"/>
      <c r="X75" s="190"/>
    </row>
    <row r="76" spans="1:24" ht="76.5" customHeight="1" x14ac:dyDescent="0.25">
      <c r="A76" s="199" t="s">
        <v>745</v>
      </c>
      <c r="B76" s="199" t="s">
        <v>487</v>
      </c>
      <c r="C76" s="199" t="s">
        <v>487</v>
      </c>
      <c r="D76" s="197" t="s">
        <v>717</v>
      </c>
      <c r="E76" s="197" t="s">
        <v>500</v>
      </c>
      <c r="F76" s="191" t="s">
        <v>41</v>
      </c>
      <c r="G76" s="191" t="s">
        <v>41</v>
      </c>
      <c r="H76" s="191" t="s">
        <v>340</v>
      </c>
      <c r="I76" s="191" t="s">
        <v>506</v>
      </c>
      <c r="J76" s="191" t="s">
        <v>506</v>
      </c>
      <c r="K76" s="191" t="s">
        <v>430</v>
      </c>
      <c r="L76" s="191" t="s">
        <v>430</v>
      </c>
      <c r="M76" s="189" t="s">
        <v>1086</v>
      </c>
      <c r="N76" s="189"/>
      <c r="O76" s="190"/>
      <c r="P76" s="190"/>
      <c r="Q76" s="196">
        <v>1760</v>
      </c>
      <c r="R76" s="196"/>
      <c r="S76" s="196"/>
      <c r="T76" s="196"/>
      <c r="U76" s="190"/>
      <c r="V76" s="190"/>
      <c r="W76" s="190"/>
      <c r="X76" s="190"/>
    </row>
    <row r="77" spans="1:24" ht="54.75" customHeight="1" x14ac:dyDescent="0.25">
      <c r="A77" s="200" t="s">
        <v>746</v>
      </c>
      <c r="B77" s="200" t="s">
        <v>488</v>
      </c>
      <c r="C77" s="200" t="s">
        <v>488</v>
      </c>
      <c r="D77" s="197" t="s">
        <v>709</v>
      </c>
      <c r="E77" s="197" t="s">
        <v>499</v>
      </c>
      <c r="F77" s="191" t="s">
        <v>41</v>
      </c>
      <c r="G77" s="191" t="s">
        <v>41</v>
      </c>
      <c r="H77" s="191" t="s">
        <v>728</v>
      </c>
      <c r="I77" s="191" t="s">
        <v>422</v>
      </c>
      <c r="J77" s="191" t="s">
        <v>422</v>
      </c>
      <c r="K77" s="191" t="s">
        <v>430</v>
      </c>
      <c r="L77" s="191" t="s">
        <v>430</v>
      </c>
      <c r="M77" s="189" t="s">
        <v>1086</v>
      </c>
      <c r="N77" s="189"/>
      <c r="O77" s="190"/>
      <c r="P77" s="190"/>
      <c r="Q77" s="196">
        <v>6960</v>
      </c>
      <c r="R77" s="196"/>
      <c r="S77" s="190"/>
      <c r="T77" s="190"/>
      <c r="U77" s="190"/>
      <c r="V77" s="190"/>
      <c r="W77" s="190"/>
      <c r="X77" s="190"/>
    </row>
    <row r="78" spans="1:24" ht="55.5" customHeight="1" x14ac:dyDescent="0.25">
      <c r="A78" s="199" t="s">
        <v>747</v>
      </c>
      <c r="B78" s="199" t="s">
        <v>489</v>
      </c>
      <c r="C78" s="199" t="s">
        <v>489</v>
      </c>
      <c r="D78" s="197" t="s">
        <v>718</v>
      </c>
      <c r="E78" s="197" t="s">
        <v>407</v>
      </c>
      <c r="F78" s="191" t="s">
        <v>41</v>
      </c>
      <c r="G78" s="191" t="s">
        <v>41</v>
      </c>
      <c r="H78" s="191" t="s">
        <v>507</v>
      </c>
      <c r="I78" s="191" t="s">
        <v>507</v>
      </c>
      <c r="J78" s="191" t="s">
        <v>507</v>
      </c>
      <c r="K78" s="191" t="s">
        <v>510</v>
      </c>
      <c r="L78" s="191" t="s">
        <v>475</v>
      </c>
      <c r="M78" s="189" t="s">
        <v>1089</v>
      </c>
      <c r="N78" s="189"/>
      <c r="O78" s="196">
        <v>7521</v>
      </c>
      <c r="P78" s="196"/>
      <c r="Q78" s="190">
        <v>7521</v>
      </c>
      <c r="R78" s="190"/>
      <c r="S78" s="190">
        <v>7521</v>
      </c>
      <c r="T78" s="190"/>
      <c r="U78" s="190">
        <v>7521</v>
      </c>
      <c r="V78" s="190"/>
      <c r="W78" s="190">
        <v>7521</v>
      </c>
      <c r="X78" s="190"/>
    </row>
    <row r="79" spans="1:24" ht="41.25" customHeight="1" x14ac:dyDescent="0.25">
      <c r="A79" s="199" t="s">
        <v>748</v>
      </c>
      <c r="B79" s="199" t="s">
        <v>490</v>
      </c>
      <c r="C79" s="199" t="s">
        <v>490</v>
      </c>
      <c r="D79" s="191" t="s">
        <v>719</v>
      </c>
      <c r="E79" s="191" t="s">
        <v>460</v>
      </c>
      <c r="F79" s="191" t="s">
        <v>41</v>
      </c>
      <c r="G79" s="191" t="s">
        <v>41</v>
      </c>
      <c r="H79" s="191" t="s">
        <v>729</v>
      </c>
      <c r="I79" s="191" t="s">
        <v>504</v>
      </c>
      <c r="J79" s="191" t="s">
        <v>504</v>
      </c>
      <c r="K79" s="191" t="s">
        <v>430</v>
      </c>
      <c r="L79" s="191" t="s">
        <v>430</v>
      </c>
      <c r="M79" s="189" t="s">
        <v>1086</v>
      </c>
      <c r="N79" s="189"/>
      <c r="O79" s="190"/>
      <c r="P79" s="190"/>
      <c r="Q79" s="190"/>
      <c r="R79" s="190"/>
      <c r="S79" s="190">
        <v>2400</v>
      </c>
      <c r="T79" s="190"/>
      <c r="U79" s="190"/>
      <c r="V79" s="190"/>
      <c r="W79" s="190"/>
      <c r="X79" s="190"/>
    </row>
    <row r="80" spans="1:24" ht="63.75" customHeight="1" x14ac:dyDescent="0.25">
      <c r="A80" s="199" t="s">
        <v>749</v>
      </c>
      <c r="B80" s="199" t="s">
        <v>491</v>
      </c>
      <c r="C80" s="199" t="s">
        <v>491</v>
      </c>
      <c r="D80" s="191" t="s">
        <v>719</v>
      </c>
      <c r="E80" s="191" t="s">
        <v>462</v>
      </c>
      <c r="F80" s="191" t="s">
        <v>41</v>
      </c>
      <c r="G80" s="191" t="s">
        <v>41</v>
      </c>
      <c r="H80" s="191"/>
      <c r="I80" s="191"/>
      <c r="J80" s="191"/>
      <c r="K80" s="191" t="s">
        <v>430</v>
      </c>
      <c r="L80" s="191" t="s">
        <v>430</v>
      </c>
      <c r="M80" s="189" t="s">
        <v>1086</v>
      </c>
      <c r="N80" s="189"/>
      <c r="O80" s="190"/>
      <c r="P80" s="190"/>
      <c r="Q80" s="190"/>
      <c r="R80" s="190"/>
      <c r="S80" s="190">
        <v>6300</v>
      </c>
      <c r="T80" s="190"/>
      <c r="U80" s="190"/>
      <c r="V80" s="190"/>
      <c r="W80" s="190"/>
      <c r="X80" s="190"/>
    </row>
    <row r="81" spans="1:24" ht="42.75" customHeight="1" x14ac:dyDescent="0.25">
      <c r="A81" s="200" t="s">
        <v>750</v>
      </c>
      <c r="B81" s="200" t="s">
        <v>492</v>
      </c>
      <c r="C81" s="200" t="s">
        <v>492</v>
      </c>
      <c r="D81" s="191" t="s">
        <v>720</v>
      </c>
      <c r="E81" s="191" t="s">
        <v>501</v>
      </c>
      <c r="F81" s="191" t="s">
        <v>41</v>
      </c>
      <c r="G81" s="191" t="s">
        <v>41</v>
      </c>
      <c r="H81" s="191" t="s">
        <v>367</v>
      </c>
      <c r="I81" s="191" t="s">
        <v>367</v>
      </c>
      <c r="J81" s="191" t="s">
        <v>367</v>
      </c>
      <c r="K81" s="191" t="s">
        <v>430</v>
      </c>
      <c r="L81" s="191" t="s">
        <v>430</v>
      </c>
      <c r="M81" s="189" t="s">
        <v>1086</v>
      </c>
      <c r="N81" s="189"/>
      <c r="O81" s="190"/>
      <c r="P81" s="190"/>
      <c r="Q81" s="196"/>
      <c r="R81" s="196"/>
      <c r="S81" s="196"/>
      <c r="T81" s="196"/>
      <c r="U81" s="196"/>
      <c r="V81" s="196"/>
      <c r="W81" s="196">
        <v>95647.445999999996</v>
      </c>
      <c r="X81" s="196"/>
    </row>
    <row r="83" spans="1:24" hidden="1" x14ac:dyDescent="0.25">
      <c r="O83" s="13"/>
    </row>
  </sheetData>
  <mergeCells count="721">
    <mergeCell ref="A8:X8"/>
    <mergeCell ref="A9:D9"/>
    <mergeCell ref="E9:G9"/>
    <mergeCell ref="H9:J9"/>
    <mergeCell ref="K9:M9"/>
    <mergeCell ref="O9:P9"/>
    <mergeCell ref="Q9:R9"/>
    <mergeCell ref="S9:T9"/>
    <mergeCell ref="U9:V9"/>
    <mergeCell ref="W9:X9"/>
    <mergeCell ref="O69:P69"/>
    <mergeCell ref="O70:P70"/>
    <mergeCell ref="O71:P71"/>
    <mergeCell ref="O72:P72"/>
    <mergeCell ref="O73:P73"/>
    <mergeCell ref="Q72:R72"/>
    <mergeCell ref="Q71:R71"/>
    <mergeCell ref="Q60:R60"/>
    <mergeCell ref="K68:L68"/>
    <mergeCell ref="K67:L67"/>
    <mergeCell ref="K60:L60"/>
    <mergeCell ref="K71:L71"/>
    <mergeCell ref="K72:L72"/>
    <mergeCell ref="K73:L73"/>
    <mergeCell ref="M72:N72"/>
    <mergeCell ref="M73:N73"/>
    <mergeCell ref="Q73:R73"/>
    <mergeCell ref="S70:T70"/>
    <mergeCell ref="U70:V70"/>
    <mergeCell ref="W71:X71"/>
    <mergeCell ref="W72:X72"/>
    <mergeCell ref="W73:X73"/>
    <mergeCell ref="S68:T68"/>
    <mergeCell ref="S72:T72"/>
    <mergeCell ref="U72:V72"/>
    <mergeCell ref="S73:T73"/>
    <mergeCell ref="U73:V73"/>
    <mergeCell ref="A68:C68"/>
    <mergeCell ref="A63:D63"/>
    <mergeCell ref="D66:E67"/>
    <mergeCell ref="D57:E57"/>
    <mergeCell ref="D58:E58"/>
    <mergeCell ref="D59:E59"/>
    <mergeCell ref="D60:E60"/>
    <mergeCell ref="AB49:AC49"/>
    <mergeCell ref="AB50:AC50"/>
    <mergeCell ref="AB54:AC54"/>
    <mergeCell ref="AB55:AC55"/>
    <mergeCell ref="AB51:AC51"/>
    <mergeCell ref="AB52:AC52"/>
    <mergeCell ref="AB53:AC53"/>
    <mergeCell ref="O68:P68"/>
    <mergeCell ref="K57:L57"/>
    <mergeCell ref="K58:L58"/>
    <mergeCell ref="K59:L59"/>
    <mergeCell ref="D55:E55"/>
    <mergeCell ref="D56:E56"/>
    <mergeCell ref="A51:C51"/>
    <mergeCell ref="A52:C52"/>
    <mergeCell ref="H54:J54"/>
    <mergeCell ref="F68:G68"/>
    <mergeCell ref="A1:F1"/>
    <mergeCell ref="A2:F2"/>
    <mergeCell ref="A3:F3"/>
    <mergeCell ref="A4:X4"/>
    <mergeCell ref="A5:D5"/>
    <mergeCell ref="E5:G5"/>
    <mergeCell ref="H5:J5"/>
    <mergeCell ref="K5:M5"/>
    <mergeCell ref="O5:P5"/>
    <mergeCell ref="Q5:R5"/>
    <mergeCell ref="S5:T5"/>
    <mergeCell ref="U5:V5"/>
    <mergeCell ref="W5:X5"/>
    <mergeCell ref="G1:X1"/>
    <mergeCell ref="G2:X2"/>
    <mergeCell ref="G3:X3"/>
    <mergeCell ref="W10:X10"/>
    <mergeCell ref="A12:X12"/>
    <mergeCell ref="A13:D13"/>
    <mergeCell ref="E13:G13"/>
    <mergeCell ref="H13:J13"/>
    <mergeCell ref="K13:M13"/>
    <mergeCell ref="O13:P13"/>
    <mergeCell ref="Q13:R13"/>
    <mergeCell ref="A10:D10"/>
    <mergeCell ref="E10:G10"/>
    <mergeCell ref="H10:J10"/>
    <mergeCell ref="K10:M10"/>
    <mergeCell ref="O10:P10"/>
    <mergeCell ref="Q10:R10"/>
    <mergeCell ref="W11:X11"/>
    <mergeCell ref="S10:T10"/>
    <mergeCell ref="U10:V10"/>
    <mergeCell ref="A16:X16"/>
    <mergeCell ref="A17:J17"/>
    <mergeCell ref="K17:N17"/>
    <mergeCell ref="O17:P17"/>
    <mergeCell ref="Q17:R17"/>
    <mergeCell ref="S17:T17"/>
    <mergeCell ref="U17:V17"/>
    <mergeCell ref="W17:X17"/>
    <mergeCell ref="S13:T13"/>
    <mergeCell ref="U13:V13"/>
    <mergeCell ref="W13:X13"/>
    <mergeCell ref="K14:M14"/>
    <mergeCell ref="O14:P14"/>
    <mergeCell ref="Q14:R14"/>
    <mergeCell ref="S14:T14"/>
    <mergeCell ref="U15:V15"/>
    <mergeCell ref="W15:X15"/>
    <mergeCell ref="H14:J14"/>
    <mergeCell ref="A15:D15"/>
    <mergeCell ref="E15:G15"/>
    <mergeCell ref="H15:J15"/>
    <mergeCell ref="K15:M15"/>
    <mergeCell ref="O15:P15"/>
    <mergeCell ref="Q15:R15"/>
    <mergeCell ref="U19:V19"/>
    <mergeCell ref="W19:X19"/>
    <mergeCell ref="A11:D11"/>
    <mergeCell ref="E11:G11"/>
    <mergeCell ref="H11:J11"/>
    <mergeCell ref="K11:M11"/>
    <mergeCell ref="O11:P11"/>
    <mergeCell ref="Q11:R11"/>
    <mergeCell ref="S11:T11"/>
    <mergeCell ref="U11:V11"/>
    <mergeCell ref="A18:C19"/>
    <mergeCell ref="D18:E19"/>
    <mergeCell ref="F18:G19"/>
    <mergeCell ref="H18:J19"/>
    <mergeCell ref="K18:X18"/>
    <mergeCell ref="K19:L19"/>
    <mergeCell ref="M19:N19"/>
    <mergeCell ref="O19:P19"/>
    <mergeCell ref="Q19:R19"/>
    <mergeCell ref="S19:T19"/>
    <mergeCell ref="U14:V14"/>
    <mergeCell ref="W14:X14"/>
    <mergeCell ref="A14:D14"/>
    <mergeCell ref="E14:G14"/>
    <mergeCell ref="U20:V20"/>
    <mergeCell ref="W20:X20"/>
    <mergeCell ref="A21:C21"/>
    <mergeCell ref="A20:C20"/>
    <mergeCell ref="D20:E20"/>
    <mergeCell ref="F20:G20"/>
    <mergeCell ref="H20:J20"/>
    <mergeCell ref="K20:L20"/>
    <mergeCell ref="M20:N20"/>
    <mergeCell ref="O21:P21"/>
    <mergeCell ref="Q21:R21"/>
    <mergeCell ref="S21:T21"/>
    <mergeCell ref="U21:V21"/>
    <mergeCell ref="W21:X21"/>
    <mergeCell ref="M21:N21"/>
    <mergeCell ref="D21:E21"/>
    <mergeCell ref="H21:J21"/>
    <mergeCell ref="S15:T15"/>
    <mergeCell ref="A22:C22"/>
    <mergeCell ref="A23:C23"/>
    <mergeCell ref="A24:C24"/>
    <mergeCell ref="A25:C25"/>
    <mergeCell ref="A26:C26"/>
    <mergeCell ref="A27:C27"/>
    <mergeCell ref="O20:P20"/>
    <mergeCell ref="Q20:R20"/>
    <mergeCell ref="S20:T20"/>
    <mergeCell ref="D26:E26"/>
    <mergeCell ref="D27:E27"/>
    <mergeCell ref="F21:G21"/>
    <mergeCell ref="F22:G22"/>
    <mergeCell ref="F23:G23"/>
    <mergeCell ref="F24:G24"/>
    <mergeCell ref="F25:G25"/>
    <mergeCell ref="F26:G26"/>
    <mergeCell ref="F27:G27"/>
    <mergeCell ref="K21:L21"/>
    <mergeCell ref="K22:L22"/>
    <mergeCell ref="K23:L23"/>
    <mergeCell ref="K24:L24"/>
    <mergeCell ref="K25:L25"/>
    <mergeCell ref="A28:C28"/>
    <mergeCell ref="D51:E51"/>
    <mergeCell ref="D52:E52"/>
    <mergeCell ref="D22:E22"/>
    <mergeCell ref="D23:E23"/>
    <mergeCell ref="D24:E24"/>
    <mergeCell ref="D25:E25"/>
    <mergeCell ref="A59:C59"/>
    <mergeCell ref="A60:C60"/>
    <mergeCell ref="A53:C53"/>
    <mergeCell ref="A54:C54"/>
    <mergeCell ref="A55:C55"/>
    <mergeCell ref="A56:C56"/>
    <mergeCell ref="A57:C57"/>
    <mergeCell ref="A58:C58"/>
    <mergeCell ref="A46:C46"/>
    <mergeCell ref="A47:C47"/>
    <mergeCell ref="A49:C49"/>
    <mergeCell ref="A50:C50"/>
    <mergeCell ref="D44:E44"/>
    <mergeCell ref="D45:E45"/>
    <mergeCell ref="A44:C44"/>
    <mergeCell ref="A45:C45"/>
    <mergeCell ref="A34:C34"/>
    <mergeCell ref="F28:G28"/>
    <mergeCell ref="F29:G29"/>
    <mergeCell ref="F52:G52"/>
    <mergeCell ref="F53:G53"/>
    <mergeCell ref="F54:G54"/>
    <mergeCell ref="F44:G44"/>
    <mergeCell ref="F45:G45"/>
    <mergeCell ref="F46:G46"/>
    <mergeCell ref="F47:G47"/>
    <mergeCell ref="F42:G43"/>
    <mergeCell ref="F30:G30"/>
    <mergeCell ref="F31:G31"/>
    <mergeCell ref="F32:G32"/>
    <mergeCell ref="F33:G33"/>
    <mergeCell ref="F34:G34"/>
    <mergeCell ref="F35:G35"/>
    <mergeCell ref="E37:G37"/>
    <mergeCell ref="E38:G38"/>
    <mergeCell ref="E39:G39"/>
    <mergeCell ref="D31:E31"/>
    <mergeCell ref="D32:E32"/>
    <mergeCell ref="D33:E33"/>
    <mergeCell ref="D53:E53"/>
    <mergeCell ref="D54:E54"/>
    <mergeCell ref="A29:C29"/>
    <mergeCell ref="A30:C30"/>
    <mergeCell ref="A31:C31"/>
    <mergeCell ref="A32:C32"/>
    <mergeCell ref="A33:C33"/>
    <mergeCell ref="A48:C48"/>
    <mergeCell ref="D48:E48"/>
    <mergeCell ref="A35:C35"/>
    <mergeCell ref="H53:J53"/>
    <mergeCell ref="D46:E46"/>
    <mergeCell ref="D47:E47"/>
    <mergeCell ref="D49:E49"/>
    <mergeCell ref="D50:E50"/>
    <mergeCell ref="D42:E43"/>
    <mergeCell ref="D34:E34"/>
    <mergeCell ref="D35:E35"/>
    <mergeCell ref="A37:D37"/>
    <mergeCell ref="A38:D38"/>
    <mergeCell ref="A39:D39"/>
    <mergeCell ref="H50:J50"/>
    <mergeCell ref="H51:J51"/>
    <mergeCell ref="H52:J52"/>
    <mergeCell ref="H28:J28"/>
    <mergeCell ref="H29:J29"/>
    <mergeCell ref="H30:J30"/>
    <mergeCell ref="H31:J31"/>
    <mergeCell ref="H32:J32"/>
    <mergeCell ref="H33:J33"/>
    <mergeCell ref="H44:J44"/>
    <mergeCell ref="H45:J45"/>
    <mergeCell ref="H42:J43"/>
    <mergeCell ref="H22:J22"/>
    <mergeCell ref="H23:J23"/>
    <mergeCell ref="H24:J24"/>
    <mergeCell ref="H25:J25"/>
    <mergeCell ref="H26:J26"/>
    <mergeCell ref="H27:J27"/>
    <mergeCell ref="E63:G63"/>
    <mergeCell ref="F55:G55"/>
    <mergeCell ref="F56:G56"/>
    <mergeCell ref="F57:G57"/>
    <mergeCell ref="F58:G58"/>
    <mergeCell ref="F59:G59"/>
    <mergeCell ref="F60:G60"/>
    <mergeCell ref="F49:G49"/>
    <mergeCell ref="F50:G50"/>
    <mergeCell ref="F51:G51"/>
    <mergeCell ref="F48:G48"/>
    <mergeCell ref="H48:J48"/>
    <mergeCell ref="D28:E28"/>
    <mergeCell ref="D29:E29"/>
    <mergeCell ref="D30:E30"/>
    <mergeCell ref="H46:J46"/>
    <mergeCell ref="H47:J47"/>
    <mergeCell ref="H49:J49"/>
    <mergeCell ref="K49:L49"/>
    <mergeCell ref="K50:L50"/>
    <mergeCell ref="K43:L43"/>
    <mergeCell ref="K32:L32"/>
    <mergeCell ref="K33:L33"/>
    <mergeCell ref="K34:L34"/>
    <mergeCell ref="K35:L35"/>
    <mergeCell ref="K26:L26"/>
    <mergeCell ref="K27:L27"/>
    <mergeCell ref="K28:L28"/>
    <mergeCell ref="K29:L29"/>
    <mergeCell ref="K30:L30"/>
    <mergeCell ref="K31:L31"/>
    <mergeCell ref="K48:L48"/>
    <mergeCell ref="M22:N22"/>
    <mergeCell ref="M23:N23"/>
    <mergeCell ref="M24:N24"/>
    <mergeCell ref="M25:N25"/>
    <mergeCell ref="M26:N26"/>
    <mergeCell ref="M27:N27"/>
    <mergeCell ref="M28:N28"/>
    <mergeCell ref="M29:N29"/>
    <mergeCell ref="M47:N47"/>
    <mergeCell ref="K39:M39"/>
    <mergeCell ref="M30:N30"/>
    <mergeCell ref="M31:N31"/>
    <mergeCell ref="M32:N32"/>
    <mergeCell ref="M33:N33"/>
    <mergeCell ref="M34:N34"/>
    <mergeCell ref="M35:N35"/>
    <mergeCell ref="K44:L44"/>
    <mergeCell ref="K45:L45"/>
    <mergeCell ref="K46:L46"/>
    <mergeCell ref="K47:L47"/>
    <mergeCell ref="K38:M38"/>
    <mergeCell ref="A36:X36"/>
    <mergeCell ref="W44:X44"/>
    <mergeCell ref="W45:X45"/>
    <mergeCell ref="K51:L51"/>
    <mergeCell ref="K52:L52"/>
    <mergeCell ref="K53:L53"/>
    <mergeCell ref="K54:L54"/>
    <mergeCell ref="K55:L55"/>
    <mergeCell ref="K56:L56"/>
    <mergeCell ref="A64:X64"/>
    <mergeCell ref="A65:J65"/>
    <mergeCell ref="K65:N65"/>
    <mergeCell ref="Q54:R54"/>
    <mergeCell ref="Q55:R55"/>
    <mergeCell ref="Q56:R56"/>
    <mergeCell ref="W51:X51"/>
    <mergeCell ref="W52:X52"/>
    <mergeCell ref="W53:X53"/>
    <mergeCell ref="W54:X54"/>
    <mergeCell ref="W55:X55"/>
    <mergeCell ref="W56:X56"/>
    <mergeCell ref="H55:J55"/>
    <mergeCell ref="H56:J56"/>
    <mergeCell ref="H57:J57"/>
    <mergeCell ref="H58:J58"/>
    <mergeCell ref="H59:J59"/>
    <mergeCell ref="H60:J60"/>
    <mergeCell ref="A66:C67"/>
    <mergeCell ref="W57:X57"/>
    <mergeCell ref="W58:X58"/>
    <mergeCell ref="W59:X59"/>
    <mergeCell ref="W60:X60"/>
    <mergeCell ref="W62:X62"/>
    <mergeCell ref="A61:X61"/>
    <mergeCell ref="A62:D62"/>
    <mergeCell ref="E62:G62"/>
    <mergeCell ref="H62:J62"/>
    <mergeCell ref="H63:J63"/>
    <mergeCell ref="O65:P65"/>
    <mergeCell ref="O67:P67"/>
    <mergeCell ref="W63:X63"/>
    <mergeCell ref="W65:X65"/>
    <mergeCell ref="W67:X67"/>
    <mergeCell ref="K62:M62"/>
    <mergeCell ref="S65:T65"/>
    <mergeCell ref="Q63:R63"/>
    <mergeCell ref="Q65:R65"/>
    <mergeCell ref="Q67:R67"/>
    <mergeCell ref="Q57:R57"/>
    <mergeCell ref="Q58:R58"/>
    <mergeCell ref="Q59:R59"/>
    <mergeCell ref="O22:P22"/>
    <mergeCell ref="O23:P23"/>
    <mergeCell ref="O24:P24"/>
    <mergeCell ref="O25:P25"/>
    <mergeCell ref="O26:P26"/>
    <mergeCell ref="O27:P27"/>
    <mergeCell ref="K63:M63"/>
    <mergeCell ref="M55:N55"/>
    <mergeCell ref="M56:N56"/>
    <mergeCell ref="M57:N57"/>
    <mergeCell ref="M58:N58"/>
    <mergeCell ref="M59:N59"/>
    <mergeCell ref="M60:N60"/>
    <mergeCell ref="M49:N49"/>
    <mergeCell ref="M50:N50"/>
    <mergeCell ref="M51:N51"/>
    <mergeCell ref="M52:N52"/>
    <mergeCell ref="M53:N53"/>
    <mergeCell ref="M54:N54"/>
    <mergeCell ref="M43:N43"/>
    <mergeCell ref="M44:N44"/>
    <mergeCell ref="M45:N45"/>
    <mergeCell ref="M46:N46"/>
    <mergeCell ref="K37:M37"/>
    <mergeCell ref="Q22:R22"/>
    <mergeCell ref="Q23:R23"/>
    <mergeCell ref="Q24:R24"/>
    <mergeCell ref="Q25:R25"/>
    <mergeCell ref="O59:P59"/>
    <mergeCell ref="O60:P60"/>
    <mergeCell ref="O62:P62"/>
    <mergeCell ref="O63:P63"/>
    <mergeCell ref="O53:P53"/>
    <mergeCell ref="O54:P54"/>
    <mergeCell ref="O55:P55"/>
    <mergeCell ref="O56:P56"/>
    <mergeCell ref="O57:P57"/>
    <mergeCell ref="O58:P58"/>
    <mergeCell ref="O46:P46"/>
    <mergeCell ref="O47:P47"/>
    <mergeCell ref="O49:P49"/>
    <mergeCell ref="O50:P50"/>
    <mergeCell ref="O51:P51"/>
    <mergeCell ref="O52:P52"/>
    <mergeCell ref="O41:P41"/>
    <mergeCell ref="O43:P43"/>
    <mergeCell ref="O44:P44"/>
    <mergeCell ref="Q26:R26"/>
    <mergeCell ref="O28:P28"/>
    <mergeCell ref="O29:P29"/>
    <mergeCell ref="O30:P30"/>
    <mergeCell ref="O31:P31"/>
    <mergeCell ref="O32:P32"/>
    <mergeCell ref="O33:P33"/>
    <mergeCell ref="Q62:R62"/>
    <mergeCell ref="Q51:R51"/>
    <mergeCell ref="Q52:R52"/>
    <mergeCell ref="Q53:R53"/>
    <mergeCell ref="Q30:R30"/>
    <mergeCell ref="Q31:R31"/>
    <mergeCell ref="O45:P45"/>
    <mergeCell ref="O34:P34"/>
    <mergeCell ref="O35:P35"/>
    <mergeCell ref="O37:P37"/>
    <mergeCell ref="O38:P38"/>
    <mergeCell ref="O39:P39"/>
    <mergeCell ref="Q44:R44"/>
    <mergeCell ref="Q45:R45"/>
    <mergeCell ref="Q46:R46"/>
    <mergeCell ref="Q47:R47"/>
    <mergeCell ref="Q49:R49"/>
    <mergeCell ref="Q50:R50"/>
    <mergeCell ref="S25:T25"/>
    <mergeCell ref="S26:T26"/>
    <mergeCell ref="S27:T27"/>
    <mergeCell ref="S28:T28"/>
    <mergeCell ref="S29:T29"/>
    <mergeCell ref="S46:T46"/>
    <mergeCell ref="S37:T37"/>
    <mergeCell ref="S38:T38"/>
    <mergeCell ref="S39:T39"/>
    <mergeCell ref="S41:T41"/>
    <mergeCell ref="S30:T30"/>
    <mergeCell ref="S31:T31"/>
    <mergeCell ref="S32:T32"/>
    <mergeCell ref="S33:T33"/>
    <mergeCell ref="S34:T34"/>
    <mergeCell ref="U22:V22"/>
    <mergeCell ref="U23:V23"/>
    <mergeCell ref="U24:V24"/>
    <mergeCell ref="U25:V25"/>
    <mergeCell ref="U26:V26"/>
    <mergeCell ref="U27:V27"/>
    <mergeCell ref="S62:T62"/>
    <mergeCell ref="S63:T63"/>
    <mergeCell ref="S55:T55"/>
    <mergeCell ref="S56:T56"/>
    <mergeCell ref="S57:T57"/>
    <mergeCell ref="S58:T58"/>
    <mergeCell ref="S59:T59"/>
    <mergeCell ref="S60:T60"/>
    <mergeCell ref="S49:T49"/>
    <mergeCell ref="S50:T50"/>
    <mergeCell ref="S51:T51"/>
    <mergeCell ref="S52:T52"/>
    <mergeCell ref="S53:T53"/>
    <mergeCell ref="S54:T54"/>
    <mergeCell ref="S43:T43"/>
    <mergeCell ref="S44:T44"/>
    <mergeCell ref="S45:T45"/>
    <mergeCell ref="S47:T47"/>
    <mergeCell ref="W22:X22"/>
    <mergeCell ref="W23:X23"/>
    <mergeCell ref="W24:X24"/>
    <mergeCell ref="W25:X25"/>
    <mergeCell ref="U59:V59"/>
    <mergeCell ref="U60:V60"/>
    <mergeCell ref="U62:V62"/>
    <mergeCell ref="U63:V63"/>
    <mergeCell ref="U53:V53"/>
    <mergeCell ref="U54:V54"/>
    <mergeCell ref="U55:V55"/>
    <mergeCell ref="U56:V56"/>
    <mergeCell ref="U57:V57"/>
    <mergeCell ref="U58:V58"/>
    <mergeCell ref="U46:V46"/>
    <mergeCell ref="U47:V47"/>
    <mergeCell ref="U49:V49"/>
    <mergeCell ref="U50:V50"/>
    <mergeCell ref="U51:V51"/>
    <mergeCell ref="U52:V52"/>
    <mergeCell ref="U41:V41"/>
    <mergeCell ref="U43:V43"/>
    <mergeCell ref="W32:X32"/>
    <mergeCell ref="W33:X33"/>
    <mergeCell ref="W26:X26"/>
    <mergeCell ref="W27:X27"/>
    <mergeCell ref="W28:X28"/>
    <mergeCell ref="W29:X29"/>
    <mergeCell ref="W30:X30"/>
    <mergeCell ref="W31:X31"/>
    <mergeCell ref="U34:V34"/>
    <mergeCell ref="U35:V35"/>
    <mergeCell ref="U37:V37"/>
    <mergeCell ref="U28:V28"/>
    <mergeCell ref="U29:V29"/>
    <mergeCell ref="U30:V30"/>
    <mergeCell ref="U31:V31"/>
    <mergeCell ref="U32:V32"/>
    <mergeCell ref="U33:V33"/>
    <mergeCell ref="W34:X34"/>
    <mergeCell ref="W35:X35"/>
    <mergeCell ref="W37:X37"/>
    <mergeCell ref="Q43:R43"/>
    <mergeCell ref="Q32:R32"/>
    <mergeCell ref="Q33:R33"/>
    <mergeCell ref="Q34:R34"/>
    <mergeCell ref="Q35:R35"/>
    <mergeCell ref="Q37:R37"/>
    <mergeCell ref="K42:X42"/>
    <mergeCell ref="U39:V39"/>
    <mergeCell ref="U38:V38"/>
    <mergeCell ref="S35:T35"/>
    <mergeCell ref="W46:X46"/>
    <mergeCell ref="W47:X47"/>
    <mergeCell ref="W49:X49"/>
    <mergeCell ref="W50:X50"/>
    <mergeCell ref="W38:X38"/>
    <mergeCell ref="W39:X39"/>
    <mergeCell ref="H39:J39"/>
    <mergeCell ref="F66:G67"/>
    <mergeCell ref="H66:J67"/>
    <mergeCell ref="K66:X66"/>
    <mergeCell ref="M67:N67"/>
    <mergeCell ref="U48:V48"/>
    <mergeCell ref="W48:X48"/>
    <mergeCell ref="W41:X41"/>
    <mergeCell ref="W43:X43"/>
    <mergeCell ref="A40:X40"/>
    <mergeCell ref="A41:J41"/>
    <mergeCell ref="K41:N41"/>
    <mergeCell ref="A42:C43"/>
    <mergeCell ref="U65:V65"/>
    <mergeCell ref="U67:V67"/>
    <mergeCell ref="U45:V45"/>
    <mergeCell ref="S67:T67"/>
    <mergeCell ref="U44:V44"/>
    <mergeCell ref="A70:C70"/>
    <mergeCell ref="A71:C71"/>
    <mergeCell ref="W69:X69"/>
    <mergeCell ref="W70:X70"/>
    <mergeCell ref="S71:T71"/>
    <mergeCell ref="U71:V71"/>
    <mergeCell ref="W68:X68"/>
    <mergeCell ref="Q68:R68"/>
    <mergeCell ref="M68:N68"/>
    <mergeCell ref="H68:J68"/>
    <mergeCell ref="D68:E68"/>
    <mergeCell ref="F69:G69"/>
    <mergeCell ref="F70:G70"/>
    <mergeCell ref="F71:G71"/>
    <mergeCell ref="K69:L69"/>
    <mergeCell ref="K70:L70"/>
    <mergeCell ref="M69:N69"/>
    <mergeCell ref="M70:N70"/>
    <mergeCell ref="M71:N71"/>
    <mergeCell ref="Q69:R69"/>
    <mergeCell ref="S69:T69"/>
    <mergeCell ref="U69:V69"/>
    <mergeCell ref="Q70:R70"/>
    <mergeCell ref="U68:V68"/>
    <mergeCell ref="A79:C79"/>
    <mergeCell ref="A80:C80"/>
    <mergeCell ref="A81:C81"/>
    <mergeCell ref="D69:E69"/>
    <mergeCell ref="D70:E70"/>
    <mergeCell ref="D71:E71"/>
    <mergeCell ref="D72:E72"/>
    <mergeCell ref="D73:E73"/>
    <mergeCell ref="D75:E75"/>
    <mergeCell ref="D76:E76"/>
    <mergeCell ref="A72:C72"/>
    <mergeCell ref="A73:C73"/>
    <mergeCell ref="A75:C75"/>
    <mergeCell ref="A76:C76"/>
    <mergeCell ref="A77:C77"/>
    <mergeCell ref="A78:C78"/>
    <mergeCell ref="D77:E77"/>
    <mergeCell ref="D78:E78"/>
    <mergeCell ref="D79:E79"/>
    <mergeCell ref="D80:E80"/>
    <mergeCell ref="D81:E81"/>
    <mergeCell ref="A74:C74"/>
    <mergeCell ref="D74:E74"/>
    <mergeCell ref="A69:C69"/>
    <mergeCell ref="F72:G72"/>
    <mergeCell ref="F73:G73"/>
    <mergeCell ref="F81:G81"/>
    <mergeCell ref="H69:J69"/>
    <mergeCell ref="H70:J70"/>
    <mergeCell ref="H71:J71"/>
    <mergeCell ref="H72:J72"/>
    <mergeCell ref="H73:J73"/>
    <mergeCell ref="H75:J75"/>
    <mergeCell ref="H76:J76"/>
    <mergeCell ref="H77:J77"/>
    <mergeCell ref="H78:J78"/>
    <mergeCell ref="F75:G75"/>
    <mergeCell ref="F76:G76"/>
    <mergeCell ref="F77:G77"/>
    <mergeCell ref="F78:G78"/>
    <mergeCell ref="F79:G79"/>
    <mergeCell ref="F80:G80"/>
    <mergeCell ref="H79:J79"/>
    <mergeCell ref="H80:J80"/>
    <mergeCell ref="H81:J81"/>
    <mergeCell ref="F74:G74"/>
    <mergeCell ref="H74:J74"/>
    <mergeCell ref="K80:L80"/>
    <mergeCell ref="K74:L74"/>
    <mergeCell ref="K81:L81"/>
    <mergeCell ref="O74:P74"/>
    <mergeCell ref="O79:P79"/>
    <mergeCell ref="O80:P80"/>
    <mergeCell ref="O81:P81"/>
    <mergeCell ref="M81:N81"/>
    <mergeCell ref="M75:N75"/>
    <mergeCell ref="M76:N76"/>
    <mergeCell ref="M77:N77"/>
    <mergeCell ref="M78:N78"/>
    <mergeCell ref="M79:N79"/>
    <mergeCell ref="M80:N80"/>
    <mergeCell ref="M74:N74"/>
    <mergeCell ref="O78:P78"/>
    <mergeCell ref="K75:L75"/>
    <mergeCell ref="K76:L76"/>
    <mergeCell ref="K77:L77"/>
    <mergeCell ref="K78:L78"/>
    <mergeCell ref="O76:P76"/>
    <mergeCell ref="O77:P77"/>
    <mergeCell ref="O75:P75"/>
    <mergeCell ref="K79:L79"/>
    <mergeCell ref="S76:T76"/>
    <mergeCell ref="U76:V76"/>
    <mergeCell ref="W76:X76"/>
    <mergeCell ref="Q77:R77"/>
    <mergeCell ref="S77:T77"/>
    <mergeCell ref="U77:V77"/>
    <mergeCell ref="Q74:R74"/>
    <mergeCell ref="S74:T74"/>
    <mergeCell ref="U74:V74"/>
    <mergeCell ref="W74:X74"/>
    <mergeCell ref="U7:V7"/>
    <mergeCell ref="W7:X7"/>
    <mergeCell ref="W81:X81"/>
    <mergeCell ref="Q79:R79"/>
    <mergeCell ref="S79:T79"/>
    <mergeCell ref="U79:V79"/>
    <mergeCell ref="W79:X79"/>
    <mergeCell ref="Q80:R80"/>
    <mergeCell ref="S80:T80"/>
    <mergeCell ref="U80:V80"/>
    <mergeCell ref="W80:X80"/>
    <mergeCell ref="Q81:R81"/>
    <mergeCell ref="S81:T81"/>
    <mergeCell ref="U81:V81"/>
    <mergeCell ref="W77:X77"/>
    <mergeCell ref="Q78:R78"/>
    <mergeCell ref="S78:T78"/>
    <mergeCell ref="U78:V78"/>
    <mergeCell ref="W78:X78"/>
    <mergeCell ref="Q75:R75"/>
    <mergeCell ref="S75:T75"/>
    <mergeCell ref="U75:V75"/>
    <mergeCell ref="W75:X75"/>
    <mergeCell ref="Q76:R76"/>
    <mergeCell ref="M48:N48"/>
    <mergeCell ref="O48:P48"/>
    <mergeCell ref="Q48:R48"/>
    <mergeCell ref="S48:T48"/>
    <mergeCell ref="A7:D7"/>
    <mergeCell ref="E7:G7"/>
    <mergeCell ref="H7:J7"/>
    <mergeCell ref="K7:M7"/>
    <mergeCell ref="O7:P7"/>
    <mergeCell ref="Q7:R7"/>
    <mergeCell ref="S7:T7"/>
    <mergeCell ref="H34:J34"/>
    <mergeCell ref="H35:J35"/>
    <mergeCell ref="H37:J37"/>
    <mergeCell ref="H38:J38"/>
    <mergeCell ref="Q27:R27"/>
    <mergeCell ref="Q28:R28"/>
    <mergeCell ref="Q29:R29"/>
    <mergeCell ref="S22:T22"/>
    <mergeCell ref="S23:T23"/>
    <mergeCell ref="S24:T24"/>
    <mergeCell ref="Q38:R38"/>
    <mergeCell ref="Q39:R39"/>
    <mergeCell ref="Q41:R41"/>
    <mergeCell ref="A6:D6"/>
    <mergeCell ref="E6:G6"/>
    <mergeCell ref="H6:J6"/>
    <mergeCell ref="K6:M6"/>
    <mergeCell ref="O6:P6"/>
    <mergeCell ref="Q6:R6"/>
    <mergeCell ref="S6:T6"/>
    <mergeCell ref="U6:V6"/>
    <mergeCell ref="W6:X6"/>
  </mergeCells>
  <pageMargins left="0.7" right="0.7" top="0.75" bottom="0.75" header="0.3" footer="0.3"/>
  <pageSetup scale="54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0"/>
  <sheetViews>
    <sheetView zoomScale="110" zoomScaleNormal="110" workbookViewId="0">
      <selection activeCell="A61" sqref="A61:C61"/>
    </sheetView>
  </sheetViews>
  <sheetFormatPr defaultColWidth="0" defaultRowHeight="15" zeroHeight="1" x14ac:dyDescent="0.25"/>
  <cols>
    <col min="1" max="2" width="9.140625" style="2" customWidth="1"/>
    <col min="3" max="3" width="34.140625" style="2" customWidth="1"/>
    <col min="4" max="24" width="9.140625" style="2" customWidth="1"/>
    <col min="25" max="25" width="0" style="2" hidden="1" customWidth="1"/>
    <col min="26" max="16384" width="9.140625" style="2" hidden="1"/>
  </cols>
  <sheetData>
    <row r="1" spans="1:25" ht="14.45" customHeight="1" x14ac:dyDescent="0.25">
      <c r="A1" s="269" t="s">
        <v>0</v>
      </c>
      <c r="B1" s="228"/>
      <c r="C1" s="228"/>
      <c r="D1" s="228"/>
      <c r="E1" s="228"/>
      <c r="F1" s="228"/>
      <c r="G1" s="228" t="s">
        <v>3</v>
      </c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9"/>
      <c r="Y1" s="12"/>
    </row>
    <row r="2" spans="1:25" ht="14.45" customHeight="1" x14ac:dyDescent="0.25">
      <c r="A2" s="270" t="s">
        <v>1</v>
      </c>
      <c r="B2" s="271"/>
      <c r="C2" s="271"/>
      <c r="D2" s="271"/>
      <c r="E2" s="271"/>
      <c r="F2" s="271"/>
      <c r="G2" s="230" t="s">
        <v>4</v>
      </c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1"/>
      <c r="Y2" s="12"/>
    </row>
    <row r="3" spans="1:25" ht="14.45" customHeight="1" thickBot="1" x14ac:dyDescent="0.3">
      <c r="A3" s="272" t="s">
        <v>2</v>
      </c>
      <c r="B3" s="273"/>
      <c r="C3" s="273"/>
      <c r="D3" s="273"/>
      <c r="E3" s="273"/>
      <c r="F3" s="273"/>
      <c r="G3" s="232" t="s">
        <v>5</v>
      </c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3"/>
      <c r="Y3" s="12"/>
    </row>
    <row r="4" spans="1:25" s="101" customFormat="1" ht="32.450000000000003" customHeight="1" x14ac:dyDescent="0.25">
      <c r="A4" s="274" t="s">
        <v>1058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5" ht="20.45" customHeight="1" x14ac:dyDescent="0.25">
      <c r="A5" s="111" t="s">
        <v>6</v>
      </c>
      <c r="B5" s="111"/>
      <c r="C5" s="111"/>
      <c r="D5" s="111"/>
      <c r="E5" s="176" t="s">
        <v>7</v>
      </c>
      <c r="F5" s="176"/>
      <c r="G5" s="176"/>
      <c r="H5" s="176" t="s">
        <v>8</v>
      </c>
      <c r="I5" s="176"/>
      <c r="J5" s="176"/>
      <c r="K5" s="176" t="s">
        <v>9</v>
      </c>
      <c r="L5" s="176"/>
      <c r="M5" s="176"/>
      <c r="N5" s="97" t="s">
        <v>10</v>
      </c>
      <c r="O5" s="112" t="s">
        <v>11</v>
      </c>
      <c r="P5" s="112"/>
      <c r="Q5" s="112" t="s">
        <v>12</v>
      </c>
      <c r="R5" s="112"/>
      <c r="S5" s="112" t="s">
        <v>13</v>
      </c>
      <c r="T5" s="112"/>
      <c r="U5" s="112" t="s">
        <v>14</v>
      </c>
      <c r="V5" s="112"/>
      <c r="W5" s="112" t="s">
        <v>15</v>
      </c>
      <c r="X5" s="112"/>
    </row>
    <row r="6" spans="1:25" ht="39" customHeight="1" x14ac:dyDescent="0.25">
      <c r="A6" s="177" t="s">
        <v>1059</v>
      </c>
      <c r="B6" s="178"/>
      <c r="C6" s="178"/>
      <c r="D6" s="179"/>
      <c r="E6" s="180" t="s">
        <v>1071</v>
      </c>
      <c r="F6" s="181"/>
      <c r="G6" s="182"/>
      <c r="H6" s="180" t="s">
        <v>1072</v>
      </c>
      <c r="I6" s="181"/>
      <c r="J6" s="182"/>
      <c r="K6" s="186">
        <v>0.53369999999999995</v>
      </c>
      <c r="L6" s="181"/>
      <c r="M6" s="182"/>
      <c r="N6" s="97">
        <v>2019</v>
      </c>
      <c r="O6" s="104" t="s">
        <v>1065</v>
      </c>
      <c r="P6" s="105"/>
      <c r="Q6" s="104" t="s">
        <v>1066</v>
      </c>
      <c r="R6" s="105"/>
      <c r="S6" s="104" t="s">
        <v>1067</v>
      </c>
      <c r="T6" s="105"/>
      <c r="U6" s="104" t="s">
        <v>1068</v>
      </c>
      <c r="V6" s="105"/>
      <c r="W6" s="104" t="s">
        <v>1069</v>
      </c>
      <c r="X6" s="105"/>
    </row>
    <row r="7" spans="1:25" ht="36" customHeight="1" x14ac:dyDescent="0.25">
      <c r="A7" s="106" t="s">
        <v>1070</v>
      </c>
      <c r="B7" s="106"/>
      <c r="C7" s="106"/>
      <c r="D7" s="106"/>
      <c r="E7" s="106" t="s">
        <v>1074</v>
      </c>
      <c r="F7" s="106"/>
      <c r="G7" s="106"/>
      <c r="H7" s="106" t="s">
        <v>1073</v>
      </c>
      <c r="I7" s="106"/>
      <c r="J7" s="106"/>
      <c r="K7" s="107">
        <v>4</v>
      </c>
      <c r="L7" s="107"/>
      <c r="M7" s="107"/>
      <c r="N7" s="4">
        <v>2020</v>
      </c>
      <c r="O7" s="107">
        <v>4.5</v>
      </c>
      <c r="P7" s="107"/>
      <c r="Q7" s="107">
        <v>5</v>
      </c>
      <c r="R7" s="107"/>
      <c r="S7" s="107">
        <v>5</v>
      </c>
      <c r="T7" s="107"/>
      <c r="U7" s="107">
        <v>6.5</v>
      </c>
      <c r="V7" s="107"/>
      <c r="W7" s="107">
        <v>6.5</v>
      </c>
      <c r="X7" s="107"/>
    </row>
    <row r="8" spans="1:25" ht="15" customHeight="1" x14ac:dyDescent="0.25">
      <c r="A8" s="268" t="s">
        <v>511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5" ht="22.5" x14ac:dyDescent="0.25">
      <c r="A9" s="111" t="s">
        <v>39</v>
      </c>
      <c r="B9" s="111"/>
      <c r="C9" s="111"/>
      <c r="D9" s="111"/>
      <c r="E9" s="176" t="s">
        <v>7</v>
      </c>
      <c r="F9" s="227"/>
      <c r="G9" s="227"/>
      <c r="H9" s="176" t="s">
        <v>8</v>
      </c>
      <c r="I9" s="227"/>
      <c r="J9" s="227"/>
      <c r="K9" s="176" t="s">
        <v>9</v>
      </c>
      <c r="L9" s="227"/>
      <c r="M9" s="227"/>
      <c r="N9" s="34" t="s">
        <v>10</v>
      </c>
      <c r="O9" s="112" t="s">
        <v>11</v>
      </c>
      <c r="P9" s="227"/>
      <c r="Q9" s="112" t="s">
        <v>12</v>
      </c>
      <c r="R9" s="227"/>
      <c r="S9" s="112" t="s">
        <v>13</v>
      </c>
      <c r="T9" s="112"/>
      <c r="U9" s="112" t="s">
        <v>14</v>
      </c>
      <c r="V9" s="227"/>
      <c r="W9" s="112" t="s">
        <v>15</v>
      </c>
      <c r="X9" s="227"/>
    </row>
    <row r="10" spans="1:25" ht="69" customHeight="1" x14ac:dyDescent="0.25">
      <c r="A10" s="213" t="s">
        <v>512</v>
      </c>
      <c r="B10" s="213"/>
      <c r="C10" s="213"/>
      <c r="D10" s="213"/>
      <c r="E10" s="265"/>
      <c r="F10" s="265"/>
      <c r="G10" s="265"/>
      <c r="H10" s="214" t="s">
        <v>514</v>
      </c>
      <c r="I10" s="214"/>
      <c r="J10" s="214"/>
      <c r="K10" s="266" t="s">
        <v>516</v>
      </c>
      <c r="L10" s="266"/>
      <c r="M10" s="266"/>
      <c r="N10" s="6">
        <v>2020</v>
      </c>
      <c r="O10" s="258" t="s">
        <v>518</v>
      </c>
      <c r="P10" s="258"/>
      <c r="Q10" s="259" t="s">
        <v>519</v>
      </c>
      <c r="R10" s="259"/>
      <c r="S10" s="258" t="s">
        <v>519</v>
      </c>
      <c r="T10" s="258"/>
      <c r="U10" s="259" t="s">
        <v>519</v>
      </c>
      <c r="V10" s="259"/>
      <c r="W10" s="258" t="s">
        <v>519</v>
      </c>
      <c r="X10" s="258"/>
    </row>
    <row r="11" spans="1:25" ht="54.75" customHeight="1" x14ac:dyDescent="0.25">
      <c r="A11" s="260" t="s">
        <v>513</v>
      </c>
      <c r="B11" s="260"/>
      <c r="C11" s="260"/>
      <c r="D11" s="260"/>
      <c r="E11" s="261"/>
      <c r="F11" s="261"/>
      <c r="G11" s="261"/>
      <c r="H11" s="262" t="s">
        <v>515</v>
      </c>
      <c r="I11" s="262"/>
      <c r="J11" s="262"/>
      <c r="K11" s="263" t="s">
        <v>517</v>
      </c>
      <c r="L11" s="263"/>
      <c r="M11" s="263"/>
      <c r="N11" s="35">
        <v>2017</v>
      </c>
      <c r="O11" s="264"/>
      <c r="P11" s="264"/>
      <c r="Q11" s="264"/>
      <c r="R11" s="264"/>
      <c r="S11" s="264"/>
      <c r="T11" s="264"/>
      <c r="U11" s="264"/>
      <c r="V11" s="264"/>
      <c r="W11" s="267">
        <v>30</v>
      </c>
      <c r="X11" s="267"/>
    </row>
    <row r="12" spans="1:25" x14ac:dyDescent="0.25">
      <c r="A12" s="235" t="s">
        <v>520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12"/>
    </row>
    <row r="13" spans="1:25" ht="22.5" x14ac:dyDescent="0.25">
      <c r="A13" s="255" t="s">
        <v>21</v>
      </c>
      <c r="B13" s="255"/>
      <c r="C13" s="255"/>
      <c r="D13" s="255"/>
      <c r="E13" s="256" t="s">
        <v>7</v>
      </c>
      <c r="F13" s="256"/>
      <c r="G13" s="256"/>
      <c r="H13" s="255" t="s">
        <v>8</v>
      </c>
      <c r="I13" s="255"/>
      <c r="J13" s="255"/>
      <c r="K13" s="255" t="s">
        <v>9</v>
      </c>
      <c r="L13" s="255"/>
      <c r="M13" s="255"/>
      <c r="N13" s="33" t="s">
        <v>10</v>
      </c>
      <c r="O13" s="257" t="s">
        <v>11</v>
      </c>
      <c r="P13" s="257"/>
      <c r="Q13" s="257" t="s">
        <v>12</v>
      </c>
      <c r="R13" s="257"/>
      <c r="S13" s="257" t="s">
        <v>13</v>
      </c>
      <c r="T13" s="257"/>
      <c r="U13" s="257" t="s">
        <v>14</v>
      </c>
      <c r="V13" s="257"/>
      <c r="W13" s="257" t="s">
        <v>15</v>
      </c>
      <c r="X13" s="257"/>
    </row>
    <row r="14" spans="1:25" ht="56.25" customHeight="1" x14ac:dyDescent="0.25">
      <c r="A14" s="212" t="s">
        <v>521</v>
      </c>
      <c r="B14" s="212"/>
      <c r="C14" s="212"/>
      <c r="D14" s="212"/>
      <c r="E14" s="212" t="s">
        <v>366</v>
      </c>
      <c r="F14" s="212"/>
      <c r="G14" s="212"/>
      <c r="H14" s="192" t="s">
        <v>523</v>
      </c>
      <c r="I14" s="192"/>
      <c r="J14" s="192"/>
      <c r="K14" s="234">
        <v>0.23</v>
      </c>
      <c r="L14" s="234"/>
      <c r="M14" s="234"/>
      <c r="N14" s="3"/>
      <c r="O14" s="234">
        <v>0.25</v>
      </c>
      <c r="P14" s="234"/>
      <c r="Q14" s="234">
        <v>0.25</v>
      </c>
      <c r="R14" s="234"/>
      <c r="S14" s="234">
        <v>0.25</v>
      </c>
      <c r="T14" s="234"/>
      <c r="U14" s="234">
        <v>0.35</v>
      </c>
      <c r="V14" s="234"/>
      <c r="W14" s="234">
        <v>0.45</v>
      </c>
      <c r="X14" s="234"/>
    </row>
    <row r="15" spans="1:25" ht="41.25" customHeight="1" x14ac:dyDescent="0.25">
      <c r="A15" s="212" t="s">
        <v>522</v>
      </c>
      <c r="B15" s="212"/>
      <c r="C15" s="212"/>
      <c r="D15" s="212"/>
      <c r="E15" s="212" t="s">
        <v>366</v>
      </c>
      <c r="F15" s="212"/>
      <c r="G15" s="212"/>
      <c r="H15" s="192" t="s">
        <v>524</v>
      </c>
      <c r="I15" s="192"/>
      <c r="J15" s="192"/>
      <c r="K15" s="211">
        <v>0</v>
      </c>
      <c r="L15" s="211"/>
      <c r="M15" s="211"/>
      <c r="N15" s="5">
        <v>2020</v>
      </c>
      <c r="O15" s="234">
        <v>0</v>
      </c>
      <c r="P15" s="234"/>
      <c r="Q15" s="234">
        <v>0</v>
      </c>
      <c r="R15" s="234"/>
      <c r="S15" s="234">
        <v>0</v>
      </c>
      <c r="T15" s="234"/>
      <c r="U15" s="234">
        <v>0</v>
      </c>
      <c r="V15" s="234"/>
      <c r="W15" s="234">
        <v>0.05</v>
      </c>
      <c r="X15" s="234"/>
    </row>
    <row r="16" spans="1:25" x14ac:dyDescent="0.25">
      <c r="A16" s="204" t="s">
        <v>69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</row>
    <row r="17" spans="1:24" x14ac:dyDescent="0.25">
      <c r="A17" s="205" t="s">
        <v>31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6" t="s">
        <v>32</v>
      </c>
      <c r="L17" s="206"/>
      <c r="M17" s="206"/>
      <c r="N17" s="206"/>
      <c r="O17" s="195">
        <v>2021</v>
      </c>
      <c r="P17" s="195"/>
      <c r="Q17" s="195">
        <v>2022</v>
      </c>
      <c r="R17" s="195"/>
      <c r="S17" s="195">
        <v>2023</v>
      </c>
      <c r="T17" s="195"/>
      <c r="U17" s="195">
        <v>2024</v>
      </c>
      <c r="V17" s="195"/>
      <c r="W17" s="195">
        <v>2025</v>
      </c>
      <c r="X17" s="195"/>
    </row>
    <row r="18" spans="1:24" x14ac:dyDescent="0.25">
      <c r="A18" s="202" t="s">
        <v>33</v>
      </c>
      <c r="B18" s="202"/>
      <c r="C18" s="202"/>
      <c r="D18" s="202" t="s">
        <v>34</v>
      </c>
      <c r="E18" s="202"/>
      <c r="F18" s="202" t="s">
        <v>35</v>
      </c>
      <c r="G18" s="202"/>
      <c r="H18" s="202" t="s">
        <v>36</v>
      </c>
      <c r="I18" s="202"/>
      <c r="J18" s="202"/>
      <c r="K18" s="202" t="s">
        <v>69</v>
      </c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</row>
    <row r="19" spans="1:24" ht="25.5" customHeight="1" x14ac:dyDescent="0.25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 t="s">
        <v>37</v>
      </c>
      <c r="L19" s="202"/>
      <c r="M19" s="202" t="s">
        <v>38</v>
      </c>
      <c r="N19" s="202"/>
      <c r="O19" s="203">
        <v>2021</v>
      </c>
      <c r="P19" s="203"/>
      <c r="Q19" s="203">
        <v>2022</v>
      </c>
      <c r="R19" s="203"/>
      <c r="S19" s="203">
        <v>2023</v>
      </c>
      <c r="T19" s="203"/>
      <c r="U19" s="203">
        <v>2024</v>
      </c>
      <c r="V19" s="203"/>
      <c r="W19" s="203">
        <v>2025</v>
      </c>
      <c r="X19" s="203"/>
    </row>
    <row r="20" spans="1:24" ht="65.25" customHeight="1" x14ac:dyDescent="0.25">
      <c r="A20" s="254" t="s">
        <v>531</v>
      </c>
      <c r="B20" s="254"/>
      <c r="C20" s="254"/>
      <c r="D20" s="242" t="s">
        <v>721</v>
      </c>
      <c r="E20" s="242"/>
      <c r="F20" s="191" t="s">
        <v>540</v>
      </c>
      <c r="G20" s="191"/>
      <c r="H20" s="237" t="s">
        <v>544</v>
      </c>
      <c r="I20" s="237"/>
      <c r="J20" s="237"/>
      <c r="K20" s="239" t="s">
        <v>1090</v>
      </c>
      <c r="L20" s="239"/>
      <c r="M20" s="238"/>
      <c r="N20" s="238"/>
      <c r="O20" s="190">
        <v>1843.5</v>
      </c>
      <c r="P20" s="190"/>
      <c r="Q20" s="190"/>
      <c r="R20" s="190"/>
      <c r="S20" s="190"/>
      <c r="T20" s="190"/>
      <c r="U20" s="190"/>
      <c r="V20" s="190"/>
      <c r="W20" s="190"/>
      <c r="X20" s="190"/>
    </row>
    <row r="21" spans="1:24" ht="54.75" customHeight="1" x14ac:dyDescent="0.25">
      <c r="A21" s="254" t="s">
        <v>532</v>
      </c>
      <c r="B21" s="254" t="s">
        <v>525</v>
      </c>
      <c r="C21" s="254" t="s">
        <v>525</v>
      </c>
      <c r="D21" s="242" t="s">
        <v>983</v>
      </c>
      <c r="E21" s="242" t="s">
        <v>538</v>
      </c>
      <c r="F21" s="191" t="s">
        <v>541</v>
      </c>
      <c r="G21" s="191" t="s">
        <v>541</v>
      </c>
      <c r="H21" s="237"/>
      <c r="I21" s="237"/>
      <c r="J21" s="237"/>
      <c r="K21" s="239" t="s">
        <v>1090</v>
      </c>
      <c r="L21" s="239"/>
      <c r="M21" s="238"/>
      <c r="N21" s="238"/>
      <c r="O21" s="190"/>
      <c r="P21" s="190"/>
      <c r="Q21" s="190">
        <v>494</v>
      </c>
      <c r="R21" s="190"/>
      <c r="S21" s="190">
        <v>988</v>
      </c>
      <c r="T21" s="190"/>
      <c r="U21" s="190"/>
      <c r="V21" s="190"/>
      <c r="W21" s="190"/>
      <c r="X21" s="190"/>
    </row>
    <row r="22" spans="1:24" ht="38.25" customHeight="1" x14ac:dyDescent="0.25">
      <c r="A22" s="254" t="s">
        <v>533</v>
      </c>
      <c r="B22" s="254" t="s">
        <v>526</v>
      </c>
      <c r="C22" s="254" t="s">
        <v>526</v>
      </c>
      <c r="D22" s="242" t="s">
        <v>317</v>
      </c>
      <c r="E22" s="242">
        <v>2025</v>
      </c>
      <c r="F22" s="191" t="s">
        <v>95</v>
      </c>
      <c r="G22" s="191" t="s">
        <v>95</v>
      </c>
      <c r="H22" s="237" t="s">
        <v>590</v>
      </c>
      <c r="I22" s="237" t="s">
        <v>545</v>
      </c>
      <c r="J22" s="237" t="s">
        <v>545</v>
      </c>
      <c r="K22" s="240" t="s">
        <v>430</v>
      </c>
      <c r="L22" s="240"/>
      <c r="M22" s="241" t="s">
        <v>1086</v>
      </c>
      <c r="N22" s="241"/>
      <c r="O22" s="190"/>
      <c r="P22" s="190"/>
      <c r="Q22" s="190"/>
      <c r="R22" s="190"/>
      <c r="S22" s="190"/>
      <c r="T22" s="190"/>
      <c r="U22" s="190"/>
      <c r="V22" s="190"/>
      <c r="W22" s="190">
        <v>9360</v>
      </c>
      <c r="X22" s="190"/>
    </row>
    <row r="23" spans="1:24" ht="63.75" customHeight="1" x14ac:dyDescent="0.25">
      <c r="A23" s="254" t="s">
        <v>534</v>
      </c>
      <c r="B23" s="254" t="s">
        <v>527</v>
      </c>
      <c r="C23" s="254" t="s">
        <v>527</v>
      </c>
      <c r="D23" s="242" t="s">
        <v>997</v>
      </c>
      <c r="E23" s="242" t="s">
        <v>539</v>
      </c>
      <c r="F23" s="191" t="s">
        <v>542</v>
      </c>
      <c r="G23" s="191" t="s">
        <v>542</v>
      </c>
      <c r="H23" s="237" t="s">
        <v>546</v>
      </c>
      <c r="I23" s="237" t="s">
        <v>546</v>
      </c>
      <c r="J23" s="237" t="s">
        <v>546</v>
      </c>
      <c r="K23" s="239" t="s">
        <v>550</v>
      </c>
      <c r="L23" s="239" t="s">
        <v>549</v>
      </c>
      <c r="M23" s="238"/>
      <c r="N23" s="238"/>
      <c r="O23" s="190"/>
      <c r="P23" s="190"/>
      <c r="Q23" s="190"/>
      <c r="R23" s="190"/>
      <c r="S23" s="190">
        <v>3415</v>
      </c>
      <c r="T23" s="190"/>
      <c r="U23" s="190"/>
      <c r="V23" s="190"/>
      <c r="W23" s="190"/>
      <c r="X23" s="190"/>
    </row>
    <row r="24" spans="1:24" ht="33" customHeight="1" x14ac:dyDescent="0.25">
      <c r="A24" s="254" t="s">
        <v>535</v>
      </c>
      <c r="B24" s="254" t="s">
        <v>528</v>
      </c>
      <c r="C24" s="254" t="s">
        <v>528</v>
      </c>
      <c r="D24" s="249" t="s">
        <v>998</v>
      </c>
      <c r="E24" s="242" t="s">
        <v>539</v>
      </c>
      <c r="F24" s="191" t="s">
        <v>548</v>
      </c>
      <c r="G24" s="191" t="s">
        <v>548</v>
      </c>
      <c r="H24" s="191" t="s">
        <v>48</v>
      </c>
      <c r="I24" s="191" t="s">
        <v>547</v>
      </c>
      <c r="J24" s="191" t="s">
        <v>547</v>
      </c>
      <c r="K24" s="239" t="s">
        <v>550</v>
      </c>
      <c r="L24" s="239" t="s">
        <v>549</v>
      </c>
      <c r="M24" s="238"/>
      <c r="N24" s="238"/>
      <c r="O24" s="190"/>
      <c r="P24" s="190"/>
      <c r="Q24" s="190"/>
      <c r="R24" s="190"/>
      <c r="S24" s="190">
        <v>600</v>
      </c>
      <c r="T24" s="190"/>
      <c r="U24" s="190"/>
      <c r="V24" s="190"/>
      <c r="W24" s="190"/>
      <c r="X24" s="190"/>
    </row>
    <row r="25" spans="1:24" ht="37.5" customHeight="1" x14ac:dyDescent="0.25">
      <c r="A25" s="254" t="s">
        <v>536</v>
      </c>
      <c r="B25" s="254" t="s">
        <v>529</v>
      </c>
      <c r="C25" s="254" t="s">
        <v>529</v>
      </c>
      <c r="D25" s="242" t="s">
        <v>999</v>
      </c>
      <c r="E25" s="242">
        <v>2025</v>
      </c>
      <c r="F25" s="191" t="s">
        <v>48</v>
      </c>
      <c r="G25" s="191" t="s">
        <v>48</v>
      </c>
      <c r="H25" s="191" t="s">
        <v>542</v>
      </c>
      <c r="I25" s="191" t="s">
        <v>542</v>
      </c>
      <c r="J25" s="191" t="s">
        <v>542</v>
      </c>
      <c r="K25" s="239" t="s">
        <v>550</v>
      </c>
      <c r="L25" s="239" t="s">
        <v>549</v>
      </c>
      <c r="M25" s="238"/>
      <c r="N25" s="238"/>
      <c r="O25" s="190"/>
      <c r="P25" s="190"/>
      <c r="Q25" s="190"/>
      <c r="R25" s="190"/>
      <c r="S25" s="190"/>
      <c r="T25" s="190"/>
      <c r="U25" s="190"/>
      <c r="V25" s="190"/>
      <c r="W25" s="190">
        <v>1494</v>
      </c>
      <c r="X25" s="190"/>
    </row>
    <row r="26" spans="1:24" ht="52.5" customHeight="1" x14ac:dyDescent="0.25">
      <c r="A26" s="254" t="s">
        <v>537</v>
      </c>
      <c r="B26" s="254" t="s">
        <v>530</v>
      </c>
      <c r="C26" s="254" t="s">
        <v>530</v>
      </c>
      <c r="D26" s="249" t="s">
        <v>1000</v>
      </c>
      <c r="E26" s="242" t="s">
        <v>539</v>
      </c>
      <c r="F26" s="191" t="s">
        <v>543</v>
      </c>
      <c r="G26" s="191" t="s">
        <v>543</v>
      </c>
      <c r="H26" s="191" t="s">
        <v>41</v>
      </c>
      <c r="I26" s="191" t="s">
        <v>41</v>
      </c>
      <c r="J26" s="191" t="s">
        <v>41</v>
      </c>
      <c r="K26" s="239" t="s">
        <v>550</v>
      </c>
      <c r="L26" s="239" t="s">
        <v>549</v>
      </c>
      <c r="M26" s="238"/>
      <c r="N26" s="238"/>
      <c r="O26" s="190"/>
      <c r="P26" s="190"/>
      <c r="Q26" s="190"/>
      <c r="R26" s="190"/>
      <c r="S26" s="190"/>
      <c r="T26" s="190"/>
      <c r="U26" s="236"/>
      <c r="V26" s="236"/>
      <c r="W26" s="236">
        <v>232.82499999999999</v>
      </c>
      <c r="X26" s="236"/>
    </row>
    <row r="27" spans="1:24" ht="14.45" customHeight="1" x14ac:dyDescent="0.25">
      <c r="A27" s="235" t="s">
        <v>551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</row>
    <row r="28" spans="1:24" ht="22.5" x14ac:dyDescent="0.25">
      <c r="A28" s="111" t="s">
        <v>21</v>
      </c>
      <c r="B28" s="111"/>
      <c r="C28" s="111"/>
      <c r="D28" s="111"/>
      <c r="E28" s="176" t="s">
        <v>7</v>
      </c>
      <c r="F28" s="176"/>
      <c r="G28" s="176"/>
      <c r="H28" s="111" t="s">
        <v>8</v>
      </c>
      <c r="I28" s="111"/>
      <c r="J28" s="111"/>
      <c r="K28" s="111" t="s">
        <v>9</v>
      </c>
      <c r="L28" s="111"/>
      <c r="M28" s="111"/>
      <c r="N28" s="34" t="s">
        <v>10</v>
      </c>
      <c r="O28" s="112" t="s">
        <v>11</v>
      </c>
      <c r="P28" s="112"/>
      <c r="Q28" s="112" t="s">
        <v>12</v>
      </c>
      <c r="R28" s="112"/>
      <c r="S28" s="112" t="s">
        <v>13</v>
      </c>
      <c r="T28" s="112"/>
      <c r="U28" s="112" t="s">
        <v>14</v>
      </c>
      <c r="V28" s="112"/>
      <c r="W28" s="112" t="s">
        <v>15</v>
      </c>
      <c r="X28" s="112"/>
    </row>
    <row r="29" spans="1:24" ht="61.5" customHeight="1" x14ac:dyDescent="0.25">
      <c r="A29" s="212" t="s">
        <v>552</v>
      </c>
      <c r="B29" s="212"/>
      <c r="C29" s="212"/>
      <c r="D29" s="212"/>
      <c r="E29" s="212" t="s">
        <v>366</v>
      </c>
      <c r="F29" s="212"/>
      <c r="G29" s="212"/>
      <c r="H29" s="192" t="s">
        <v>554</v>
      </c>
      <c r="I29" s="192"/>
      <c r="J29" s="192"/>
      <c r="K29" s="234">
        <v>0</v>
      </c>
      <c r="L29" s="234"/>
      <c r="M29" s="234"/>
      <c r="N29" s="3">
        <v>2019</v>
      </c>
      <c r="O29" s="234">
        <v>0.25</v>
      </c>
      <c r="P29" s="234"/>
      <c r="Q29" s="234">
        <v>0.3</v>
      </c>
      <c r="R29" s="234"/>
      <c r="S29" s="234">
        <v>0.35</v>
      </c>
      <c r="T29" s="234"/>
      <c r="U29" s="234">
        <v>0.4</v>
      </c>
      <c r="V29" s="234"/>
      <c r="W29" s="234">
        <v>0.45</v>
      </c>
      <c r="X29" s="234"/>
    </row>
    <row r="30" spans="1:24" ht="48.75" customHeight="1" x14ac:dyDescent="0.25">
      <c r="A30" s="212" t="s">
        <v>553</v>
      </c>
      <c r="B30" s="212"/>
      <c r="C30" s="212"/>
      <c r="D30" s="212"/>
      <c r="E30" s="212" t="s">
        <v>366</v>
      </c>
      <c r="F30" s="212"/>
      <c r="G30" s="212"/>
      <c r="H30" s="192" t="s">
        <v>524</v>
      </c>
      <c r="I30" s="192"/>
      <c r="J30" s="192"/>
      <c r="K30" s="234">
        <v>0</v>
      </c>
      <c r="L30" s="234"/>
      <c r="M30" s="234"/>
      <c r="N30" s="5">
        <v>2020</v>
      </c>
      <c r="O30" s="234">
        <v>0</v>
      </c>
      <c r="P30" s="234"/>
      <c r="Q30" s="234">
        <v>0</v>
      </c>
      <c r="R30" s="234"/>
      <c r="S30" s="234">
        <v>0</v>
      </c>
      <c r="T30" s="234"/>
      <c r="U30" s="234">
        <v>0.03</v>
      </c>
      <c r="V30" s="234"/>
      <c r="W30" s="234">
        <v>0.05</v>
      </c>
      <c r="X30" s="234"/>
    </row>
    <row r="31" spans="1:24" ht="14.45" customHeight="1" x14ac:dyDescent="0.25">
      <c r="A31" s="204" t="s">
        <v>69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</row>
    <row r="32" spans="1:24" x14ac:dyDescent="0.25">
      <c r="A32" s="205" t="s">
        <v>31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6" t="s">
        <v>32</v>
      </c>
      <c r="L32" s="206"/>
      <c r="M32" s="206"/>
      <c r="N32" s="206"/>
      <c r="O32" s="195">
        <v>2021</v>
      </c>
      <c r="P32" s="195"/>
      <c r="Q32" s="195">
        <v>2022</v>
      </c>
      <c r="R32" s="195"/>
      <c r="S32" s="195">
        <v>2023</v>
      </c>
      <c r="T32" s="195"/>
      <c r="U32" s="195">
        <v>2024</v>
      </c>
      <c r="V32" s="195"/>
      <c r="W32" s="195">
        <v>2025</v>
      </c>
      <c r="X32" s="195"/>
    </row>
    <row r="33" spans="1:24" x14ac:dyDescent="0.25">
      <c r="A33" s="202" t="s">
        <v>33</v>
      </c>
      <c r="B33" s="202"/>
      <c r="C33" s="202"/>
      <c r="D33" s="202" t="s">
        <v>34</v>
      </c>
      <c r="E33" s="202"/>
      <c r="F33" s="202" t="s">
        <v>35</v>
      </c>
      <c r="G33" s="202"/>
      <c r="H33" s="202" t="s">
        <v>36</v>
      </c>
      <c r="I33" s="202"/>
      <c r="J33" s="202"/>
      <c r="K33" s="202" t="s">
        <v>69</v>
      </c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</row>
    <row r="34" spans="1:24" ht="25.5" customHeight="1" x14ac:dyDescent="0.25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 t="s">
        <v>37</v>
      </c>
      <c r="L34" s="202"/>
      <c r="M34" s="202" t="s">
        <v>38</v>
      </c>
      <c r="N34" s="202"/>
      <c r="O34" s="203">
        <v>2021</v>
      </c>
      <c r="P34" s="203"/>
      <c r="Q34" s="203">
        <v>2022</v>
      </c>
      <c r="R34" s="203"/>
      <c r="S34" s="203">
        <v>2023</v>
      </c>
      <c r="T34" s="203"/>
      <c r="U34" s="203">
        <v>2024</v>
      </c>
      <c r="V34" s="203"/>
      <c r="W34" s="203">
        <v>2025</v>
      </c>
      <c r="X34" s="203"/>
    </row>
    <row r="35" spans="1:24" ht="74.25" customHeight="1" x14ac:dyDescent="0.25">
      <c r="A35" s="253" t="s">
        <v>561</v>
      </c>
      <c r="B35" s="253"/>
      <c r="C35" s="253"/>
      <c r="D35" s="248" t="s">
        <v>996</v>
      </c>
      <c r="E35" s="248"/>
      <c r="F35" s="191" t="s">
        <v>542</v>
      </c>
      <c r="G35" s="191"/>
      <c r="H35" s="239" t="s">
        <v>576</v>
      </c>
      <c r="I35" s="239"/>
      <c r="J35" s="239"/>
      <c r="K35" s="239" t="s">
        <v>1090</v>
      </c>
      <c r="L35" s="239"/>
      <c r="M35" s="238"/>
      <c r="N35" s="238"/>
      <c r="O35" s="190"/>
      <c r="P35" s="190"/>
      <c r="Q35" s="190">
        <v>9053.86</v>
      </c>
      <c r="R35" s="190"/>
      <c r="S35" s="190">
        <v>9053.86</v>
      </c>
      <c r="T35" s="190"/>
      <c r="U35" s="190"/>
      <c r="V35" s="190"/>
      <c r="W35" s="190"/>
      <c r="X35" s="190"/>
    </row>
    <row r="36" spans="1:24" ht="63.75" customHeight="1" x14ac:dyDescent="0.25">
      <c r="A36" s="199" t="s">
        <v>562</v>
      </c>
      <c r="B36" s="199"/>
      <c r="C36" s="199"/>
      <c r="D36" s="248" t="s">
        <v>995</v>
      </c>
      <c r="E36" s="248">
        <v>2024</v>
      </c>
      <c r="F36" s="191" t="s">
        <v>542</v>
      </c>
      <c r="G36" s="191" t="s">
        <v>542</v>
      </c>
      <c r="H36" s="242" t="s">
        <v>575</v>
      </c>
      <c r="I36" s="242" t="s">
        <v>575</v>
      </c>
      <c r="J36" s="242" t="s">
        <v>575</v>
      </c>
      <c r="K36" s="239" t="s">
        <v>550</v>
      </c>
      <c r="L36" s="239"/>
      <c r="M36" s="238"/>
      <c r="N36" s="238"/>
      <c r="O36" s="190"/>
      <c r="P36" s="190"/>
      <c r="Q36" s="190"/>
      <c r="R36" s="190"/>
      <c r="S36" s="190">
        <v>1323</v>
      </c>
      <c r="T36" s="190"/>
      <c r="U36" s="190"/>
      <c r="V36" s="190"/>
      <c r="W36" s="190"/>
      <c r="X36" s="190"/>
    </row>
    <row r="37" spans="1:24" ht="53.25" customHeight="1" x14ac:dyDescent="0.25">
      <c r="A37" s="199" t="s">
        <v>563</v>
      </c>
      <c r="B37" s="199" t="s">
        <v>555</v>
      </c>
      <c r="C37" s="199" t="s">
        <v>555</v>
      </c>
      <c r="D37" s="248" t="s">
        <v>995</v>
      </c>
      <c r="E37" s="248"/>
      <c r="F37" s="191" t="s">
        <v>542</v>
      </c>
      <c r="G37" s="191" t="s">
        <v>542</v>
      </c>
      <c r="H37" s="242" t="s">
        <v>577</v>
      </c>
      <c r="I37" s="242" t="s">
        <v>571</v>
      </c>
      <c r="J37" s="242" t="s">
        <v>571</v>
      </c>
      <c r="K37" s="239" t="s">
        <v>550</v>
      </c>
      <c r="L37" s="239"/>
      <c r="M37" s="238"/>
      <c r="N37" s="238"/>
      <c r="O37" s="190"/>
      <c r="P37" s="190"/>
      <c r="Q37" s="190"/>
      <c r="R37" s="190"/>
      <c r="S37" s="190">
        <v>1740</v>
      </c>
      <c r="T37" s="190"/>
      <c r="U37" s="190"/>
      <c r="V37" s="190"/>
      <c r="W37" s="190"/>
      <c r="X37" s="190"/>
    </row>
    <row r="38" spans="1:24" ht="65.25" customHeight="1" x14ac:dyDescent="0.25">
      <c r="A38" s="200" t="s">
        <v>564</v>
      </c>
      <c r="B38" s="200" t="s">
        <v>556</v>
      </c>
      <c r="C38" s="200" t="s">
        <v>556</v>
      </c>
      <c r="D38" s="248" t="s">
        <v>994</v>
      </c>
      <c r="E38" s="248" t="s">
        <v>539</v>
      </c>
      <c r="F38" s="191" t="s">
        <v>569</v>
      </c>
      <c r="G38" s="191" t="s">
        <v>569</v>
      </c>
      <c r="H38" s="242" t="s">
        <v>578</v>
      </c>
      <c r="I38" s="242" t="s">
        <v>572</v>
      </c>
      <c r="J38" s="242" t="s">
        <v>572</v>
      </c>
      <c r="K38" s="239" t="s">
        <v>68</v>
      </c>
      <c r="L38" s="239"/>
      <c r="M38" s="241" t="s">
        <v>1076</v>
      </c>
      <c r="N38" s="241"/>
      <c r="O38" s="190"/>
      <c r="P38" s="190"/>
      <c r="Q38" s="190"/>
      <c r="R38" s="190"/>
      <c r="S38" s="190"/>
      <c r="T38" s="190"/>
      <c r="U38" s="190"/>
      <c r="V38" s="190"/>
      <c r="W38" s="190"/>
      <c r="X38" s="190"/>
    </row>
    <row r="39" spans="1:24" ht="87" customHeight="1" x14ac:dyDescent="0.25">
      <c r="A39" s="199" t="s">
        <v>565</v>
      </c>
      <c r="B39" s="199" t="s">
        <v>557</v>
      </c>
      <c r="C39" s="199" t="s">
        <v>557</v>
      </c>
      <c r="D39" s="248" t="s">
        <v>713</v>
      </c>
      <c r="E39" s="248" t="s">
        <v>539</v>
      </c>
      <c r="F39" s="191" t="s">
        <v>570</v>
      </c>
      <c r="G39" s="191" t="s">
        <v>570</v>
      </c>
      <c r="H39" s="242" t="s">
        <v>573</v>
      </c>
      <c r="I39" s="242" t="s">
        <v>573</v>
      </c>
      <c r="J39" s="242" t="s">
        <v>573</v>
      </c>
      <c r="K39" s="239" t="s">
        <v>1090</v>
      </c>
      <c r="L39" s="239"/>
      <c r="M39" s="238"/>
      <c r="N39" s="238"/>
      <c r="O39" s="190"/>
      <c r="P39" s="190"/>
      <c r="Q39" s="190"/>
      <c r="R39" s="190"/>
      <c r="S39" s="190">
        <v>1032</v>
      </c>
      <c r="T39" s="190"/>
      <c r="U39" s="190"/>
      <c r="V39" s="190"/>
      <c r="W39" s="190"/>
      <c r="X39" s="190"/>
    </row>
    <row r="40" spans="1:24" ht="63.75" customHeight="1" x14ac:dyDescent="0.25">
      <c r="A40" s="199" t="s">
        <v>566</v>
      </c>
      <c r="B40" s="199" t="s">
        <v>558</v>
      </c>
      <c r="C40" s="199" t="s">
        <v>558</v>
      </c>
      <c r="D40" s="248" t="s">
        <v>713</v>
      </c>
      <c r="E40" s="248" t="s">
        <v>539</v>
      </c>
      <c r="F40" s="191" t="s">
        <v>570</v>
      </c>
      <c r="G40" s="191" t="s">
        <v>570</v>
      </c>
      <c r="H40" s="242" t="s">
        <v>574</v>
      </c>
      <c r="I40" s="242" t="s">
        <v>574</v>
      </c>
      <c r="J40" s="242" t="s">
        <v>574</v>
      </c>
      <c r="K40" s="239" t="s">
        <v>1090</v>
      </c>
      <c r="L40" s="239"/>
      <c r="M40" s="238"/>
      <c r="N40" s="238"/>
      <c r="O40" s="190"/>
      <c r="P40" s="190"/>
      <c r="Q40" s="190"/>
      <c r="R40" s="190"/>
      <c r="S40" s="190">
        <v>300</v>
      </c>
      <c r="T40" s="190"/>
      <c r="U40" s="190"/>
      <c r="V40" s="190"/>
      <c r="W40" s="190"/>
      <c r="X40" s="190"/>
    </row>
    <row r="41" spans="1:24" ht="50.25" customHeight="1" x14ac:dyDescent="0.25">
      <c r="A41" s="199" t="s">
        <v>567</v>
      </c>
      <c r="B41" s="199" t="s">
        <v>559</v>
      </c>
      <c r="C41" s="199" t="s">
        <v>559</v>
      </c>
      <c r="D41" s="248" t="s">
        <v>713</v>
      </c>
      <c r="E41" s="248" t="s">
        <v>539</v>
      </c>
      <c r="F41" s="191" t="s">
        <v>542</v>
      </c>
      <c r="G41" s="191" t="s">
        <v>542</v>
      </c>
      <c r="H41" s="242"/>
      <c r="I41" s="242"/>
      <c r="J41" s="242"/>
      <c r="K41" s="239" t="s">
        <v>1090</v>
      </c>
      <c r="L41" s="239"/>
      <c r="M41" s="238"/>
      <c r="N41" s="238"/>
      <c r="O41" s="190"/>
      <c r="P41" s="190"/>
      <c r="Q41" s="190"/>
      <c r="R41" s="190"/>
      <c r="S41" s="190">
        <v>300</v>
      </c>
      <c r="T41" s="190"/>
      <c r="U41" s="190"/>
      <c r="V41" s="190"/>
      <c r="W41" s="190"/>
      <c r="X41" s="190"/>
    </row>
    <row r="42" spans="1:24" ht="48.75" customHeight="1" x14ac:dyDescent="0.25">
      <c r="A42" s="199" t="s">
        <v>568</v>
      </c>
      <c r="B42" s="199" t="s">
        <v>560</v>
      </c>
      <c r="C42" s="199" t="s">
        <v>560</v>
      </c>
      <c r="D42" s="248" t="s">
        <v>713</v>
      </c>
      <c r="E42" s="248" t="s">
        <v>539</v>
      </c>
      <c r="F42" s="191" t="s">
        <v>570</v>
      </c>
      <c r="G42" s="191" t="s">
        <v>570</v>
      </c>
      <c r="H42" s="242" t="s">
        <v>574</v>
      </c>
      <c r="I42" s="242" t="s">
        <v>574</v>
      </c>
      <c r="J42" s="242" t="s">
        <v>574</v>
      </c>
      <c r="K42" s="239" t="s">
        <v>1090</v>
      </c>
      <c r="L42" s="239"/>
      <c r="M42" s="238"/>
      <c r="N42" s="238"/>
      <c r="O42" s="190"/>
      <c r="P42" s="190"/>
      <c r="Q42" s="190"/>
      <c r="R42" s="190"/>
      <c r="S42" s="190">
        <v>300</v>
      </c>
      <c r="T42" s="190"/>
      <c r="U42" s="190"/>
      <c r="V42" s="190"/>
      <c r="W42" s="190"/>
      <c r="X42" s="190"/>
    </row>
    <row r="43" spans="1:24" ht="14.45" customHeight="1" x14ac:dyDescent="0.25">
      <c r="A43" s="235" t="s">
        <v>579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</row>
    <row r="44" spans="1:24" ht="22.5" x14ac:dyDescent="0.25">
      <c r="A44" s="111" t="s">
        <v>21</v>
      </c>
      <c r="B44" s="111"/>
      <c r="C44" s="111"/>
      <c r="D44" s="111"/>
      <c r="E44" s="176" t="s">
        <v>7</v>
      </c>
      <c r="F44" s="176"/>
      <c r="G44" s="176"/>
      <c r="H44" s="111" t="s">
        <v>8</v>
      </c>
      <c r="I44" s="111"/>
      <c r="J44" s="111"/>
      <c r="K44" s="111" t="s">
        <v>9</v>
      </c>
      <c r="L44" s="111"/>
      <c r="M44" s="111"/>
      <c r="N44" s="34" t="s">
        <v>10</v>
      </c>
      <c r="O44" s="112" t="s">
        <v>11</v>
      </c>
      <c r="P44" s="112"/>
      <c r="Q44" s="112" t="s">
        <v>12</v>
      </c>
      <c r="R44" s="112"/>
      <c r="S44" s="112" t="s">
        <v>13</v>
      </c>
      <c r="T44" s="112"/>
      <c r="U44" s="112" t="s">
        <v>14</v>
      </c>
      <c r="V44" s="112"/>
      <c r="W44" s="112" t="s">
        <v>15</v>
      </c>
      <c r="X44" s="112"/>
    </row>
    <row r="45" spans="1:24" ht="51" customHeight="1" x14ac:dyDescent="0.25">
      <c r="A45" s="212" t="s">
        <v>580</v>
      </c>
      <c r="B45" s="212"/>
      <c r="C45" s="212"/>
      <c r="D45" s="212"/>
      <c r="E45" s="212" t="s">
        <v>366</v>
      </c>
      <c r="F45" s="212"/>
      <c r="G45" s="212"/>
      <c r="H45" s="192" t="s">
        <v>581</v>
      </c>
      <c r="I45" s="192"/>
      <c r="J45" s="192"/>
      <c r="K45" s="234">
        <v>0</v>
      </c>
      <c r="L45" s="234"/>
      <c r="M45" s="234"/>
      <c r="N45" s="3">
        <v>2020</v>
      </c>
      <c r="O45" s="234">
        <v>0.25</v>
      </c>
      <c r="P45" s="234"/>
      <c r="Q45" s="234">
        <v>0.25</v>
      </c>
      <c r="R45" s="234"/>
      <c r="S45" s="234">
        <v>0.25</v>
      </c>
      <c r="T45" s="234"/>
      <c r="U45" s="234">
        <v>0.5</v>
      </c>
      <c r="V45" s="234"/>
      <c r="W45" s="234">
        <v>0.5</v>
      </c>
      <c r="X45" s="234"/>
    </row>
    <row r="46" spans="1:24" x14ac:dyDescent="0.25">
      <c r="A46" s="204" t="s">
        <v>582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</row>
    <row r="47" spans="1:24" x14ac:dyDescent="0.25">
      <c r="A47" s="205" t="s">
        <v>31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6" t="s">
        <v>32</v>
      </c>
      <c r="L47" s="206"/>
      <c r="M47" s="206"/>
      <c r="N47" s="206"/>
      <c r="O47" s="195">
        <v>2021</v>
      </c>
      <c r="P47" s="195"/>
      <c r="Q47" s="195">
        <v>2022</v>
      </c>
      <c r="R47" s="195"/>
      <c r="S47" s="195">
        <v>2023</v>
      </c>
      <c r="T47" s="195"/>
      <c r="U47" s="195">
        <v>2024</v>
      </c>
      <c r="V47" s="195"/>
      <c r="W47" s="195">
        <v>2025</v>
      </c>
      <c r="X47" s="195"/>
    </row>
    <row r="48" spans="1:24" x14ac:dyDescent="0.25">
      <c r="A48" s="202" t="s">
        <v>33</v>
      </c>
      <c r="B48" s="202"/>
      <c r="C48" s="202"/>
      <c r="D48" s="202" t="s">
        <v>34</v>
      </c>
      <c r="E48" s="202"/>
      <c r="F48" s="202" t="s">
        <v>35</v>
      </c>
      <c r="G48" s="202"/>
      <c r="H48" s="202" t="s">
        <v>36</v>
      </c>
      <c r="I48" s="202"/>
      <c r="J48" s="202"/>
      <c r="K48" s="202" t="s">
        <v>69</v>
      </c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</row>
    <row r="49" spans="1:24" ht="25.5" customHeight="1" x14ac:dyDescent="0.25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 t="s">
        <v>37</v>
      </c>
      <c r="L49" s="202"/>
      <c r="M49" s="202" t="s">
        <v>38</v>
      </c>
      <c r="N49" s="202"/>
      <c r="O49" s="203">
        <v>2021</v>
      </c>
      <c r="P49" s="203"/>
      <c r="Q49" s="203">
        <v>2022</v>
      </c>
      <c r="R49" s="203"/>
      <c r="S49" s="203">
        <v>2023</v>
      </c>
      <c r="T49" s="203"/>
      <c r="U49" s="203">
        <v>2024</v>
      </c>
      <c r="V49" s="203"/>
      <c r="W49" s="203">
        <v>2025</v>
      </c>
      <c r="X49" s="203"/>
    </row>
    <row r="50" spans="1:24" ht="114.75" customHeight="1" x14ac:dyDescent="0.25">
      <c r="A50" s="199" t="s">
        <v>704</v>
      </c>
      <c r="B50" s="199"/>
      <c r="C50" s="199"/>
      <c r="D50" s="248" t="s">
        <v>993</v>
      </c>
      <c r="E50" s="248"/>
      <c r="F50" s="242" t="s">
        <v>41</v>
      </c>
      <c r="G50" s="242"/>
      <c r="H50" s="191" t="s">
        <v>584</v>
      </c>
      <c r="I50" s="191"/>
      <c r="J50" s="191"/>
      <c r="K50" s="243" t="s">
        <v>430</v>
      </c>
      <c r="L50" s="243"/>
      <c r="M50" s="244" t="s">
        <v>1086</v>
      </c>
      <c r="N50" s="245"/>
      <c r="O50" s="190"/>
      <c r="P50" s="190"/>
      <c r="Q50" s="190"/>
      <c r="R50" s="190"/>
      <c r="S50" s="190">
        <v>1800</v>
      </c>
      <c r="T50" s="190"/>
      <c r="U50" s="190"/>
      <c r="V50" s="190"/>
      <c r="W50" s="190"/>
      <c r="X50" s="190"/>
    </row>
    <row r="51" spans="1:24" ht="98.25" customHeight="1" x14ac:dyDescent="0.25">
      <c r="A51" s="199" t="s">
        <v>586</v>
      </c>
      <c r="B51" s="199" t="s">
        <v>587</v>
      </c>
      <c r="C51" s="199" t="s">
        <v>587</v>
      </c>
      <c r="D51" s="248" t="s">
        <v>284</v>
      </c>
      <c r="E51" s="248">
        <v>2024</v>
      </c>
      <c r="F51" s="242" t="s">
        <v>41</v>
      </c>
      <c r="G51" s="242" t="s">
        <v>41</v>
      </c>
      <c r="H51" s="191" t="s">
        <v>584</v>
      </c>
      <c r="I51" s="191"/>
      <c r="J51" s="191"/>
      <c r="K51" s="243" t="s">
        <v>430</v>
      </c>
      <c r="L51" s="243"/>
      <c r="M51" s="246" t="s">
        <v>1086</v>
      </c>
      <c r="N51" s="247"/>
      <c r="O51" s="190"/>
      <c r="P51" s="190"/>
      <c r="Q51" s="190"/>
      <c r="R51" s="190"/>
      <c r="S51" s="190"/>
      <c r="T51" s="190"/>
      <c r="U51" s="190">
        <v>1965.49</v>
      </c>
      <c r="V51" s="190"/>
      <c r="W51" s="190"/>
      <c r="X51" s="190"/>
    </row>
    <row r="52" spans="1:24" ht="55.5" customHeight="1" x14ac:dyDescent="0.25">
      <c r="A52" s="200" t="s">
        <v>588</v>
      </c>
      <c r="B52" s="200" t="s">
        <v>589</v>
      </c>
      <c r="C52" s="200" t="s">
        <v>589</v>
      </c>
      <c r="D52" s="248" t="s">
        <v>261</v>
      </c>
      <c r="E52" s="248">
        <v>2022</v>
      </c>
      <c r="F52" s="242" t="s">
        <v>583</v>
      </c>
      <c r="G52" s="242" t="s">
        <v>583</v>
      </c>
      <c r="H52" s="191" t="s">
        <v>585</v>
      </c>
      <c r="I52" s="191"/>
      <c r="J52" s="191"/>
      <c r="K52" s="250" t="s">
        <v>430</v>
      </c>
      <c r="L52" s="250"/>
      <c r="M52" s="251"/>
      <c r="N52" s="252"/>
      <c r="O52" s="190"/>
      <c r="P52" s="190"/>
      <c r="Q52" s="196">
        <v>4954.5</v>
      </c>
      <c r="R52" s="196"/>
      <c r="S52" s="190"/>
      <c r="T52" s="190"/>
      <c r="U52" s="190"/>
      <c r="V52" s="190"/>
      <c r="W52" s="190"/>
      <c r="X52" s="190"/>
    </row>
    <row r="53" spans="1:24" ht="14.45" customHeight="1" x14ac:dyDescent="0.25">
      <c r="A53" s="235" t="s">
        <v>591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</row>
    <row r="54" spans="1:24" ht="22.5" x14ac:dyDescent="0.25">
      <c r="A54" s="111" t="s">
        <v>21</v>
      </c>
      <c r="B54" s="111"/>
      <c r="C54" s="111"/>
      <c r="D54" s="111"/>
      <c r="E54" s="176" t="s">
        <v>7</v>
      </c>
      <c r="F54" s="176"/>
      <c r="G54" s="176"/>
      <c r="H54" s="111" t="s">
        <v>8</v>
      </c>
      <c r="I54" s="111"/>
      <c r="J54" s="111"/>
      <c r="K54" s="111" t="s">
        <v>9</v>
      </c>
      <c r="L54" s="111"/>
      <c r="M54" s="111"/>
      <c r="N54" s="34" t="s">
        <v>10</v>
      </c>
      <c r="O54" s="112" t="s">
        <v>11</v>
      </c>
      <c r="P54" s="112"/>
      <c r="Q54" s="112" t="s">
        <v>12</v>
      </c>
      <c r="R54" s="112"/>
      <c r="S54" s="112" t="s">
        <v>13</v>
      </c>
      <c r="T54" s="112"/>
      <c r="U54" s="112" t="s">
        <v>14</v>
      </c>
      <c r="V54" s="112"/>
      <c r="W54" s="112" t="s">
        <v>15</v>
      </c>
      <c r="X54" s="112"/>
    </row>
    <row r="55" spans="1:24" ht="61.5" customHeight="1" x14ac:dyDescent="0.25">
      <c r="A55" s="212" t="s">
        <v>592</v>
      </c>
      <c r="B55" s="212"/>
      <c r="C55" s="212"/>
      <c r="D55" s="212"/>
      <c r="E55" s="212" t="s">
        <v>371</v>
      </c>
      <c r="F55" s="212"/>
      <c r="G55" s="212"/>
      <c r="H55" s="192" t="s">
        <v>594</v>
      </c>
      <c r="I55" s="192"/>
      <c r="J55" s="192"/>
      <c r="K55" s="279">
        <v>45</v>
      </c>
      <c r="L55" s="279"/>
      <c r="M55" s="279"/>
      <c r="N55" s="7">
        <v>2019</v>
      </c>
      <c r="O55" s="279">
        <v>60</v>
      </c>
      <c r="P55" s="279"/>
      <c r="Q55" s="279">
        <v>100</v>
      </c>
      <c r="R55" s="279"/>
      <c r="S55" s="279">
        <v>120</v>
      </c>
      <c r="T55" s="279"/>
      <c r="U55" s="279">
        <v>140</v>
      </c>
      <c r="V55" s="279"/>
      <c r="W55" s="279">
        <v>160</v>
      </c>
      <c r="X55" s="279"/>
    </row>
    <row r="56" spans="1:24" ht="48.75" customHeight="1" x14ac:dyDescent="0.25">
      <c r="A56" s="212" t="s">
        <v>593</v>
      </c>
      <c r="B56" s="212"/>
      <c r="C56" s="212"/>
      <c r="D56" s="212"/>
      <c r="E56" s="212" t="s">
        <v>366</v>
      </c>
      <c r="F56" s="212"/>
      <c r="G56" s="212"/>
      <c r="H56" s="192" t="s">
        <v>595</v>
      </c>
      <c r="I56" s="192"/>
      <c r="J56" s="192"/>
      <c r="K56" s="234">
        <v>0</v>
      </c>
      <c r="L56" s="234"/>
      <c r="M56" s="234"/>
      <c r="N56" s="5">
        <v>2020</v>
      </c>
      <c r="O56" s="234">
        <v>0.05</v>
      </c>
      <c r="P56" s="234"/>
      <c r="Q56" s="234">
        <v>0.1</v>
      </c>
      <c r="R56" s="234"/>
      <c r="S56" s="234">
        <v>0.15</v>
      </c>
      <c r="T56" s="234"/>
      <c r="U56" s="234">
        <v>0.2</v>
      </c>
      <c r="V56" s="234"/>
      <c r="W56" s="234">
        <v>0.25</v>
      </c>
      <c r="X56" s="234"/>
    </row>
    <row r="57" spans="1:24" x14ac:dyDescent="0.25">
      <c r="A57" s="204" t="s">
        <v>69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</row>
    <row r="58" spans="1:24" x14ac:dyDescent="0.25">
      <c r="A58" s="205" t="s">
        <v>31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6" t="s">
        <v>32</v>
      </c>
      <c r="L58" s="206"/>
      <c r="M58" s="206"/>
      <c r="N58" s="206"/>
      <c r="O58" s="195">
        <v>2021</v>
      </c>
      <c r="P58" s="195"/>
      <c r="Q58" s="195">
        <v>2022</v>
      </c>
      <c r="R58" s="195"/>
      <c r="S58" s="195">
        <v>2023</v>
      </c>
      <c r="T58" s="195"/>
      <c r="U58" s="195">
        <v>2024</v>
      </c>
      <c r="V58" s="195"/>
      <c r="W58" s="195">
        <v>2025</v>
      </c>
      <c r="X58" s="195"/>
    </row>
    <row r="59" spans="1:24" x14ac:dyDescent="0.25">
      <c r="A59" s="202" t="s">
        <v>33</v>
      </c>
      <c r="B59" s="202"/>
      <c r="C59" s="202"/>
      <c r="D59" s="202" t="s">
        <v>34</v>
      </c>
      <c r="E59" s="202"/>
      <c r="F59" s="202" t="s">
        <v>35</v>
      </c>
      <c r="G59" s="202"/>
      <c r="H59" s="202" t="s">
        <v>36</v>
      </c>
      <c r="I59" s="202"/>
      <c r="J59" s="202"/>
      <c r="K59" s="202" t="s">
        <v>69</v>
      </c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</row>
    <row r="60" spans="1:24" ht="25.5" customHeight="1" x14ac:dyDescent="0.25">
      <c r="A60" s="202"/>
      <c r="B60" s="202"/>
      <c r="C60" s="202"/>
      <c r="D60" s="202"/>
      <c r="E60" s="202"/>
      <c r="F60" s="202"/>
      <c r="G60" s="202"/>
      <c r="H60" s="202"/>
      <c r="I60" s="202"/>
      <c r="J60" s="202"/>
      <c r="K60" s="202" t="s">
        <v>37</v>
      </c>
      <c r="L60" s="202"/>
      <c r="M60" s="202" t="s">
        <v>38</v>
      </c>
      <c r="N60" s="202"/>
      <c r="O60" s="203">
        <v>2021</v>
      </c>
      <c r="P60" s="203"/>
      <c r="Q60" s="203">
        <v>2022</v>
      </c>
      <c r="R60" s="203"/>
      <c r="S60" s="203">
        <v>2023</v>
      </c>
      <c r="T60" s="203"/>
      <c r="U60" s="203">
        <v>2024</v>
      </c>
      <c r="V60" s="203"/>
      <c r="W60" s="203">
        <v>2025</v>
      </c>
      <c r="X60" s="203"/>
    </row>
    <row r="61" spans="1:24" ht="51.75" customHeight="1" x14ac:dyDescent="0.25">
      <c r="A61" s="201" t="s">
        <v>600</v>
      </c>
      <c r="B61" s="201"/>
      <c r="C61" s="201"/>
      <c r="D61" s="276" t="s">
        <v>282</v>
      </c>
      <c r="E61" s="276"/>
      <c r="F61" s="248" t="s">
        <v>608</v>
      </c>
      <c r="G61" s="248"/>
      <c r="H61" s="191" t="s">
        <v>41</v>
      </c>
      <c r="I61" s="191"/>
      <c r="J61" s="191"/>
      <c r="K61" s="250" t="s">
        <v>610</v>
      </c>
      <c r="L61" s="250"/>
      <c r="M61" s="244" t="s">
        <v>1089</v>
      </c>
      <c r="N61" s="245"/>
      <c r="O61" s="190"/>
      <c r="P61" s="190"/>
      <c r="Q61" s="190"/>
      <c r="R61" s="190"/>
      <c r="S61" s="190">
        <v>1200</v>
      </c>
      <c r="T61" s="190"/>
      <c r="U61" s="190"/>
      <c r="V61" s="190"/>
      <c r="W61" s="190"/>
      <c r="X61" s="190"/>
    </row>
    <row r="62" spans="1:24" ht="64.5" customHeight="1" x14ac:dyDescent="0.25">
      <c r="A62" s="199" t="s">
        <v>601</v>
      </c>
      <c r="B62" s="199" t="s">
        <v>596</v>
      </c>
      <c r="C62" s="199" t="s">
        <v>596</v>
      </c>
      <c r="D62" s="276" t="s">
        <v>992</v>
      </c>
      <c r="E62" s="276" t="s">
        <v>605</v>
      </c>
      <c r="F62" s="248" t="s">
        <v>340</v>
      </c>
      <c r="G62" s="248" t="s">
        <v>607</v>
      </c>
      <c r="H62" s="191" t="s">
        <v>609</v>
      </c>
      <c r="I62" s="191" t="s">
        <v>609</v>
      </c>
      <c r="J62" s="191" t="s">
        <v>609</v>
      </c>
      <c r="K62" s="238" t="s">
        <v>68</v>
      </c>
      <c r="L62" s="238"/>
      <c r="M62" s="244" t="s">
        <v>1083</v>
      </c>
      <c r="N62" s="245"/>
      <c r="O62" s="190"/>
      <c r="P62" s="190"/>
      <c r="Q62" s="190"/>
      <c r="R62" s="190"/>
      <c r="S62" s="190"/>
      <c r="T62" s="190"/>
      <c r="U62" s="190"/>
      <c r="V62" s="190"/>
      <c r="W62" s="190"/>
      <c r="X62" s="190"/>
    </row>
    <row r="63" spans="1:24" ht="56.25" customHeight="1" x14ac:dyDescent="0.25">
      <c r="A63" s="199" t="s">
        <v>602</v>
      </c>
      <c r="B63" s="199" t="s">
        <v>597</v>
      </c>
      <c r="C63" s="199" t="s">
        <v>597</v>
      </c>
      <c r="D63" s="276" t="s">
        <v>991</v>
      </c>
      <c r="E63" s="276" t="s">
        <v>606</v>
      </c>
      <c r="F63" s="248" t="s">
        <v>48</v>
      </c>
      <c r="G63" s="248" t="s">
        <v>48</v>
      </c>
      <c r="H63" s="191" t="s">
        <v>607</v>
      </c>
      <c r="I63" s="191" t="s">
        <v>607</v>
      </c>
      <c r="J63" s="191" t="s">
        <v>607</v>
      </c>
      <c r="K63" s="250" t="s">
        <v>782</v>
      </c>
      <c r="L63" s="250"/>
      <c r="M63" s="244" t="s">
        <v>1092</v>
      </c>
      <c r="N63" s="245"/>
      <c r="O63" s="190">
        <v>840</v>
      </c>
      <c r="P63" s="190"/>
      <c r="Q63" s="190"/>
      <c r="R63" s="190"/>
      <c r="S63" s="190"/>
      <c r="T63" s="190"/>
      <c r="U63" s="190"/>
      <c r="V63" s="190"/>
      <c r="W63" s="190"/>
      <c r="X63" s="190"/>
    </row>
    <row r="64" spans="1:24" ht="32.25" customHeight="1" x14ac:dyDescent="0.25">
      <c r="A64" s="200" t="s">
        <v>603</v>
      </c>
      <c r="B64" s="200" t="s">
        <v>598</v>
      </c>
      <c r="C64" s="200" t="s">
        <v>598</v>
      </c>
      <c r="D64" s="276" t="s">
        <v>990</v>
      </c>
      <c r="E64" s="276">
        <v>2022</v>
      </c>
      <c r="F64" s="248" t="s">
        <v>41</v>
      </c>
      <c r="G64" s="248" t="s">
        <v>41</v>
      </c>
      <c r="H64" s="191" t="s">
        <v>424</v>
      </c>
      <c r="I64" s="191" t="s">
        <v>424</v>
      </c>
      <c r="J64" s="191" t="s">
        <v>424</v>
      </c>
      <c r="K64" s="238" t="s">
        <v>68</v>
      </c>
      <c r="L64" s="238"/>
      <c r="M64" s="244" t="s">
        <v>1089</v>
      </c>
      <c r="N64" s="245"/>
      <c r="O64" s="190"/>
      <c r="P64" s="190"/>
      <c r="Q64" s="190"/>
      <c r="R64" s="190"/>
      <c r="S64" s="190"/>
      <c r="T64" s="190"/>
      <c r="U64" s="190"/>
      <c r="V64" s="190"/>
      <c r="W64" s="190"/>
      <c r="X64" s="190"/>
    </row>
    <row r="65" spans="1:24" ht="36" customHeight="1" x14ac:dyDescent="0.25">
      <c r="A65" s="200" t="s">
        <v>604</v>
      </c>
      <c r="B65" s="200" t="s">
        <v>599</v>
      </c>
      <c r="C65" s="200" t="s">
        <v>599</v>
      </c>
      <c r="D65" s="276" t="s">
        <v>989</v>
      </c>
      <c r="E65" s="276">
        <v>2022</v>
      </c>
      <c r="F65" s="248" t="s">
        <v>41</v>
      </c>
      <c r="G65" s="248" t="s">
        <v>41</v>
      </c>
      <c r="H65" s="191" t="s">
        <v>424</v>
      </c>
      <c r="I65" s="191" t="s">
        <v>424</v>
      </c>
      <c r="J65" s="191" t="s">
        <v>424</v>
      </c>
      <c r="K65" s="238" t="s">
        <v>68</v>
      </c>
      <c r="L65" s="238"/>
      <c r="M65" s="246" t="s">
        <v>1089</v>
      </c>
      <c r="N65" s="247"/>
      <c r="O65" s="190"/>
      <c r="P65" s="190"/>
      <c r="Q65" s="190"/>
      <c r="R65" s="190"/>
      <c r="S65" s="190"/>
      <c r="T65" s="190"/>
      <c r="U65" s="190"/>
      <c r="V65" s="190"/>
      <c r="W65" s="190"/>
      <c r="X65" s="190"/>
    </row>
    <row r="66" spans="1:24" ht="15" customHeight="1" x14ac:dyDescent="0.25">
      <c r="A66" s="235" t="s">
        <v>667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78"/>
      <c r="N66" s="278"/>
      <c r="O66" s="235"/>
      <c r="P66" s="235"/>
      <c r="Q66" s="235"/>
      <c r="R66" s="235"/>
      <c r="S66" s="235"/>
      <c r="T66" s="235"/>
      <c r="U66" s="235"/>
      <c r="V66" s="235"/>
      <c r="W66" s="235"/>
      <c r="X66" s="235"/>
    </row>
    <row r="67" spans="1:24" ht="22.5" customHeight="1" x14ac:dyDescent="0.25">
      <c r="A67" s="111" t="s">
        <v>21</v>
      </c>
      <c r="B67" s="111"/>
      <c r="C67" s="111"/>
      <c r="D67" s="111"/>
      <c r="E67" s="176" t="s">
        <v>7</v>
      </c>
      <c r="F67" s="176"/>
      <c r="G67" s="176"/>
      <c r="H67" s="111" t="s">
        <v>8</v>
      </c>
      <c r="I67" s="111"/>
      <c r="J67" s="111"/>
      <c r="K67" s="111" t="s">
        <v>9</v>
      </c>
      <c r="L67" s="111"/>
      <c r="M67" s="111"/>
      <c r="N67" s="34" t="s">
        <v>10</v>
      </c>
      <c r="O67" s="112" t="s">
        <v>11</v>
      </c>
      <c r="P67" s="112"/>
      <c r="Q67" s="112" t="s">
        <v>12</v>
      </c>
      <c r="R67" s="112"/>
      <c r="S67" s="112" t="s">
        <v>13</v>
      </c>
      <c r="T67" s="112"/>
      <c r="U67" s="112" t="s">
        <v>14</v>
      </c>
      <c r="V67" s="112"/>
      <c r="W67" s="112" t="s">
        <v>15</v>
      </c>
      <c r="X67" s="112"/>
    </row>
    <row r="68" spans="1:24" ht="109.5" customHeight="1" x14ac:dyDescent="0.25">
      <c r="A68" s="212" t="s">
        <v>611</v>
      </c>
      <c r="B68" s="212"/>
      <c r="C68" s="212"/>
      <c r="D68" s="212"/>
      <c r="E68" s="212" t="s">
        <v>366</v>
      </c>
      <c r="F68" s="212"/>
      <c r="G68" s="212"/>
      <c r="H68" s="192" t="s">
        <v>613</v>
      </c>
      <c r="I68" s="192"/>
      <c r="J68" s="192"/>
      <c r="K68" s="234">
        <v>0.75</v>
      </c>
      <c r="L68" s="234"/>
      <c r="M68" s="234"/>
      <c r="N68" s="7">
        <v>2020</v>
      </c>
      <c r="O68" s="234">
        <v>0.8</v>
      </c>
      <c r="P68" s="234"/>
      <c r="Q68" s="234">
        <v>0.83</v>
      </c>
      <c r="R68" s="234"/>
      <c r="S68" s="234">
        <v>0.85</v>
      </c>
      <c r="T68" s="234"/>
      <c r="U68" s="234">
        <v>0.88</v>
      </c>
      <c r="V68" s="234"/>
      <c r="W68" s="234">
        <v>0.9</v>
      </c>
      <c r="X68" s="234"/>
    </row>
    <row r="69" spans="1:24" ht="60" customHeight="1" x14ac:dyDescent="0.25">
      <c r="A69" s="212" t="s">
        <v>612</v>
      </c>
      <c r="B69" s="212"/>
      <c r="C69" s="212"/>
      <c r="D69" s="212"/>
      <c r="E69" s="212" t="s">
        <v>366</v>
      </c>
      <c r="F69" s="212"/>
      <c r="G69" s="212"/>
      <c r="H69" s="192" t="s">
        <v>614</v>
      </c>
      <c r="I69" s="192"/>
      <c r="J69" s="192"/>
      <c r="K69" s="234" t="s">
        <v>615</v>
      </c>
      <c r="L69" s="234"/>
      <c r="M69" s="234"/>
      <c r="N69" s="3"/>
      <c r="O69" s="234" t="s">
        <v>616</v>
      </c>
      <c r="P69" s="234"/>
      <c r="Q69" s="234" t="s">
        <v>617</v>
      </c>
      <c r="R69" s="234"/>
      <c r="S69" s="234" t="s">
        <v>618</v>
      </c>
      <c r="T69" s="234"/>
      <c r="U69" s="234" t="s">
        <v>619</v>
      </c>
      <c r="V69" s="234"/>
      <c r="W69" s="234" t="s">
        <v>620</v>
      </c>
      <c r="X69" s="234"/>
    </row>
    <row r="70" spans="1:24" ht="15" customHeight="1" x14ac:dyDescent="0.25">
      <c r="A70" s="204" t="s">
        <v>69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</row>
    <row r="71" spans="1:24" ht="15" customHeight="1" x14ac:dyDescent="0.25">
      <c r="A71" s="205" t="s">
        <v>31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6" t="s">
        <v>32</v>
      </c>
      <c r="L71" s="206"/>
      <c r="M71" s="206"/>
      <c r="N71" s="206"/>
      <c r="O71" s="195">
        <v>2021</v>
      </c>
      <c r="P71" s="195"/>
      <c r="Q71" s="195">
        <v>2022</v>
      </c>
      <c r="R71" s="195"/>
      <c r="S71" s="195">
        <v>2023</v>
      </c>
      <c r="T71" s="195"/>
      <c r="U71" s="195">
        <v>2024</v>
      </c>
      <c r="V71" s="195"/>
      <c r="W71" s="195">
        <v>2025</v>
      </c>
      <c r="X71" s="195"/>
    </row>
    <row r="72" spans="1:24" ht="15" customHeight="1" x14ac:dyDescent="0.25">
      <c r="A72" s="202" t="s">
        <v>33</v>
      </c>
      <c r="B72" s="202"/>
      <c r="C72" s="202"/>
      <c r="D72" s="202" t="s">
        <v>34</v>
      </c>
      <c r="E72" s="202"/>
      <c r="F72" s="202" t="s">
        <v>35</v>
      </c>
      <c r="G72" s="202"/>
      <c r="H72" s="202" t="s">
        <v>36</v>
      </c>
      <c r="I72" s="202"/>
      <c r="J72" s="202"/>
      <c r="K72" s="202" t="s">
        <v>69</v>
      </c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</row>
    <row r="73" spans="1:24" ht="22.5" customHeight="1" x14ac:dyDescent="0.25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 t="s">
        <v>37</v>
      </c>
      <c r="L73" s="202"/>
      <c r="M73" s="202" t="s">
        <v>38</v>
      </c>
      <c r="N73" s="202"/>
      <c r="O73" s="203">
        <v>2021</v>
      </c>
      <c r="P73" s="203"/>
      <c r="Q73" s="203">
        <v>2022</v>
      </c>
      <c r="R73" s="203"/>
      <c r="S73" s="203">
        <v>2023</v>
      </c>
      <c r="T73" s="203"/>
      <c r="U73" s="203">
        <v>2024</v>
      </c>
      <c r="V73" s="203"/>
      <c r="W73" s="203">
        <v>2025</v>
      </c>
      <c r="X73" s="203"/>
    </row>
    <row r="74" spans="1:24" ht="72" customHeight="1" x14ac:dyDescent="0.25">
      <c r="A74" s="192" t="s">
        <v>625</v>
      </c>
      <c r="B74" s="192"/>
      <c r="C74" s="192"/>
      <c r="D74" s="248" t="s">
        <v>988</v>
      </c>
      <c r="E74" s="248"/>
      <c r="F74" s="248" t="s">
        <v>95</v>
      </c>
      <c r="G74" s="248"/>
      <c r="H74" s="191" t="s">
        <v>631</v>
      </c>
      <c r="I74" s="191"/>
      <c r="J74" s="191"/>
      <c r="K74" s="238" t="s">
        <v>775</v>
      </c>
      <c r="L74" s="238"/>
      <c r="M74" s="244" t="s">
        <v>1086</v>
      </c>
      <c r="N74" s="245"/>
      <c r="O74" s="190"/>
      <c r="P74" s="190"/>
      <c r="Q74" s="190"/>
      <c r="R74" s="190"/>
      <c r="S74" s="190"/>
      <c r="T74" s="190"/>
      <c r="U74" s="190"/>
      <c r="V74" s="190"/>
      <c r="W74" s="190"/>
      <c r="X74" s="190"/>
    </row>
    <row r="75" spans="1:24" ht="47.25" customHeight="1" x14ac:dyDescent="0.25">
      <c r="A75" s="277" t="s">
        <v>774</v>
      </c>
      <c r="B75" s="277"/>
      <c r="C75" s="277"/>
      <c r="D75" s="248" t="s">
        <v>209</v>
      </c>
      <c r="E75" s="248"/>
      <c r="F75" s="248" t="s">
        <v>631</v>
      </c>
      <c r="G75" s="248"/>
      <c r="H75" s="191"/>
      <c r="I75" s="191"/>
      <c r="J75" s="191"/>
      <c r="K75" s="238" t="s">
        <v>430</v>
      </c>
      <c r="L75" s="238"/>
      <c r="M75" s="244" t="s">
        <v>1093</v>
      </c>
      <c r="N75" s="245"/>
      <c r="O75" s="190">
        <v>600</v>
      </c>
      <c r="P75" s="190"/>
      <c r="Q75" s="190"/>
      <c r="R75" s="190"/>
      <c r="S75" s="190"/>
      <c r="T75" s="190"/>
      <c r="U75" s="190"/>
      <c r="V75" s="190"/>
      <c r="W75" s="190"/>
      <c r="X75" s="190"/>
    </row>
    <row r="76" spans="1:24" ht="73.5" customHeight="1" x14ac:dyDescent="0.25">
      <c r="A76" s="192" t="s">
        <v>626</v>
      </c>
      <c r="B76" s="192" t="s">
        <v>621</v>
      </c>
      <c r="C76" s="192" t="s">
        <v>621</v>
      </c>
      <c r="D76" s="248" t="s">
        <v>987</v>
      </c>
      <c r="E76" s="248" t="s">
        <v>538</v>
      </c>
      <c r="F76" s="248" t="s">
        <v>631</v>
      </c>
      <c r="G76" s="248" t="s">
        <v>631</v>
      </c>
      <c r="H76" s="191" t="s">
        <v>633</v>
      </c>
      <c r="I76" s="191" t="s">
        <v>633</v>
      </c>
      <c r="J76" s="191" t="s">
        <v>633</v>
      </c>
      <c r="K76" s="238" t="s">
        <v>638</v>
      </c>
      <c r="L76" s="238"/>
      <c r="M76" s="241" t="s">
        <v>1093</v>
      </c>
      <c r="N76" s="241"/>
      <c r="O76" s="190"/>
      <c r="P76" s="190"/>
      <c r="Q76" s="196">
        <v>30035.65</v>
      </c>
      <c r="R76" s="196"/>
      <c r="S76" s="196">
        <v>25070.81</v>
      </c>
      <c r="T76" s="196"/>
      <c r="U76" s="196">
        <v>25070.81</v>
      </c>
      <c r="V76" s="196"/>
      <c r="W76" s="196">
        <v>25070.81</v>
      </c>
      <c r="X76" s="196"/>
    </row>
    <row r="77" spans="1:24" ht="107.25" customHeight="1" x14ac:dyDescent="0.25">
      <c r="A77" s="192" t="s">
        <v>627</v>
      </c>
      <c r="B77" s="192" t="s">
        <v>622</v>
      </c>
      <c r="C77" s="192" t="s">
        <v>622</v>
      </c>
      <c r="D77" s="248" t="s">
        <v>986</v>
      </c>
      <c r="E77" s="248" t="s">
        <v>538</v>
      </c>
      <c r="F77" s="248" t="s">
        <v>632</v>
      </c>
      <c r="G77" s="248" t="s">
        <v>632</v>
      </c>
      <c r="H77" s="191" t="s">
        <v>634</v>
      </c>
      <c r="I77" s="191" t="s">
        <v>634</v>
      </c>
      <c r="J77" s="191" t="s">
        <v>634</v>
      </c>
      <c r="K77" s="238" t="s">
        <v>638</v>
      </c>
      <c r="L77" s="238"/>
      <c r="M77" s="250"/>
      <c r="N77" s="250"/>
      <c r="O77" s="190"/>
      <c r="P77" s="190"/>
      <c r="Q77" s="196"/>
      <c r="R77" s="196"/>
      <c r="S77" s="196">
        <v>8514.2099999999991</v>
      </c>
      <c r="T77" s="196"/>
      <c r="U77" s="196">
        <v>7521.24</v>
      </c>
      <c r="V77" s="196"/>
      <c r="W77" s="196">
        <v>7521.24</v>
      </c>
      <c r="X77" s="196"/>
    </row>
    <row r="78" spans="1:24" ht="55.5" customHeight="1" x14ac:dyDescent="0.25">
      <c r="A78" s="192" t="s">
        <v>628</v>
      </c>
      <c r="B78" s="192" t="s">
        <v>623</v>
      </c>
      <c r="C78" s="192" t="s">
        <v>623</v>
      </c>
      <c r="D78" s="275" t="s">
        <v>984</v>
      </c>
      <c r="E78" s="275" t="s">
        <v>630</v>
      </c>
      <c r="F78" s="248" t="s">
        <v>632</v>
      </c>
      <c r="G78" s="248" t="s">
        <v>632</v>
      </c>
      <c r="H78" s="191" t="s">
        <v>635</v>
      </c>
      <c r="I78" s="191" t="s">
        <v>635</v>
      </c>
      <c r="J78" s="191" t="s">
        <v>635</v>
      </c>
      <c r="K78" s="238" t="s">
        <v>637</v>
      </c>
      <c r="L78" s="238"/>
      <c r="M78" s="238"/>
      <c r="N78" s="238"/>
      <c r="O78" s="190"/>
      <c r="P78" s="190"/>
      <c r="Q78" s="190"/>
      <c r="R78" s="190"/>
      <c r="S78" s="190"/>
      <c r="T78" s="190"/>
      <c r="U78" s="190"/>
      <c r="V78" s="190"/>
      <c r="W78" s="190"/>
      <c r="X78" s="190"/>
    </row>
    <row r="79" spans="1:24" ht="35.25" customHeight="1" x14ac:dyDescent="0.25">
      <c r="A79" s="200" t="s">
        <v>629</v>
      </c>
      <c r="B79" s="200" t="s">
        <v>624</v>
      </c>
      <c r="C79" s="200" t="s">
        <v>624</v>
      </c>
      <c r="D79" s="248" t="s">
        <v>985</v>
      </c>
      <c r="E79" s="248">
        <v>2021</v>
      </c>
      <c r="F79" s="248" t="s">
        <v>95</v>
      </c>
      <c r="G79" s="248" t="s">
        <v>95</v>
      </c>
      <c r="H79" s="191" t="s">
        <v>636</v>
      </c>
      <c r="I79" s="191" t="s">
        <v>636</v>
      </c>
      <c r="J79" s="191" t="s">
        <v>636</v>
      </c>
      <c r="K79" s="238" t="s">
        <v>68</v>
      </c>
      <c r="L79" s="238"/>
      <c r="M79" s="241" t="s">
        <v>1086</v>
      </c>
      <c r="N79" s="241"/>
      <c r="O79" s="190"/>
      <c r="P79" s="190"/>
      <c r="Q79" s="190"/>
      <c r="R79" s="190"/>
      <c r="S79" s="190"/>
      <c r="T79" s="190"/>
      <c r="U79" s="190"/>
      <c r="V79" s="190"/>
      <c r="W79" s="190"/>
      <c r="X79" s="190"/>
    </row>
    <row r="80" spans="1:24" hidden="1" x14ac:dyDescent="0.25">
      <c r="A80" s="238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190"/>
      <c r="P80" s="190"/>
      <c r="Q80" s="190"/>
      <c r="R80" s="190"/>
      <c r="S80" s="190"/>
      <c r="T80" s="190"/>
      <c r="U80" s="190"/>
      <c r="V80" s="190"/>
      <c r="W80" s="190"/>
      <c r="X80" s="190"/>
    </row>
  </sheetData>
  <mergeCells count="623">
    <mergeCell ref="D21:E21"/>
    <mergeCell ref="D22:E22"/>
    <mergeCell ref="D23:E23"/>
    <mergeCell ref="F21:G21"/>
    <mergeCell ref="A50:C50"/>
    <mergeCell ref="A51:C51"/>
    <mergeCell ref="D40:E40"/>
    <mergeCell ref="A36:C36"/>
    <mergeCell ref="A37:C37"/>
    <mergeCell ref="A38:C38"/>
    <mergeCell ref="A39:C39"/>
    <mergeCell ref="A40:C40"/>
    <mergeCell ref="A41:C41"/>
    <mergeCell ref="A24:C24"/>
    <mergeCell ref="A25:C25"/>
    <mergeCell ref="A26:C26"/>
    <mergeCell ref="D25:E25"/>
    <mergeCell ref="D26:E26"/>
    <mergeCell ref="D51:E51"/>
    <mergeCell ref="K55:M55"/>
    <mergeCell ref="A56:D56"/>
    <mergeCell ref="E56:G56"/>
    <mergeCell ref="K56:M56"/>
    <mergeCell ref="A57:X57"/>
    <mergeCell ref="A58:J58"/>
    <mergeCell ref="K58:N58"/>
    <mergeCell ref="O58:P58"/>
    <mergeCell ref="S55:T55"/>
    <mergeCell ref="U55:V55"/>
    <mergeCell ref="W55:X55"/>
    <mergeCell ref="O56:P56"/>
    <mergeCell ref="Q56:R56"/>
    <mergeCell ref="S56:T56"/>
    <mergeCell ref="U56:V56"/>
    <mergeCell ref="W56:X56"/>
    <mergeCell ref="O54:P54"/>
    <mergeCell ref="Q54:R54"/>
    <mergeCell ref="S54:T54"/>
    <mergeCell ref="U54:V54"/>
    <mergeCell ref="W54:X54"/>
    <mergeCell ref="O55:P55"/>
    <mergeCell ref="Q55:R55"/>
    <mergeCell ref="K68:M68"/>
    <mergeCell ref="A69:D69"/>
    <mergeCell ref="E69:G69"/>
    <mergeCell ref="K69:M69"/>
    <mergeCell ref="O69:P69"/>
    <mergeCell ref="Q69:R69"/>
    <mergeCell ref="A59:C60"/>
    <mergeCell ref="D59:E60"/>
    <mergeCell ref="F59:G60"/>
    <mergeCell ref="H59:J60"/>
    <mergeCell ref="K59:X59"/>
    <mergeCell ref="O60:P60"/>
    <mergeCell ref="Q60:R60"/>
    <mergeCell ref="S60:T60"/>
    <mergeCell ref="U60:V60"/>
    <mergeCell ref="W60:X60"/>
    <mergeCell ref="U61:V61"/>
    <mergeCell ref="W78:X78"/>
    <mergeCell ref="O74:P74"/>
    <mergeCell ref="Q74:R74"/>
    <mergeCell ref="S74:T74"/>
    <mergeCell ref="U74:V74"/>
    <mergeCell ref="W74:X74"/>
    <mergeCell ref="U71:V71"/>
    <mergeCell ref="W71:X71"/>
    <mergeCell ref="W69:X69"/>
    <mergeCell ref="Q71:R71"/>
    <mergeCell ref="S71:T71"/>
    <mergeCell ref="K72:X72"/>
    <mergeCell ref="W75:X75"/>
    <mergeCell ref="M76:N76"/>
    <mergeCell ref="M77:N77"/>
    <mergeCell ref="O80:P80"/>
    <mergeCell ref="Q80:R80"/>
    <mergeCell ref="S80:T80"/>
    <mergeCell ref="U80:V80"/>
    <mergeCell ref="W80:X80"/>
    <mergeCell ref="S76:T76"/>
    <mergeCell ref="U76:V76"/>
    <mergeCell ref="W76:X76"/>
    <mergeCell ref="O77:P77"/>
    <mergeCell ref="Q77:R77"/>
    <mergeCell ref="S77:T77"/>
    <mergeCell ref="U77:V77"/>
    <mergeCell ref="W77:X77"/>
    <mergeCell ref="O76:P76"/>
    <mergeCell ref="Q76:R76"/>
    <mergeCell ref="O79:P79"/>
    <mergeCell ref="Q79:R79"/>
    <mergeCell ref="S79:T79"/>
    <mergeCell ref="U79:V79"/>
    <mergeCell ref="W79:X79"/>
    <mergeCell ref="O78:P78"/>
    <mergeCell ref="Q78:R78"/>
    <mergeCell ref="S78:T78"/>
    <mergeCell ref="U78:V78"/>
    <mergeCell ref="A75:C75"/>
    <mergeCell ref="K75:L75"/>
    <mergeCell ref="M75:N75"/>
    <mergeCell ref="O75:P75"/>
    <mergeCell ref="Q75:R75"/>
    <mergeCell ref="S75:T75"/>
    <mergeCell ref="O61:P61"/>
    <mergeCell ref="Q61:R61"/>
    <mergeCell ref="S61:T61"/>
    <mergeCell ref="A66:X66"/>
    <mergeCell ref="M74:N74"/>
    <mergeCell ref="F72:G73"/>
    <mergeCell ref="H72:J73"/>
    <mergeCell ref="S69:T69"/>
    <mergeCell ref="U69:V69"/>
    <mergeCell ref="O71:P71"/>
    <mergeCell ref="A61:C61"/>
    <mergeCell ref="U75:V75"/>
    <mergeCell ref="H63:J63"/>
    <mergeCell ref="H64:J64"/>
    <mergeCell ref="H65:J65"/>
    <mergeCell ref="D65:E65"/>
    <mergeCell ref="O67:P67"/>
    <mergeCell ref="Q67:R67"/>
    <mergeCell ref="W61:X61"/>
    <mergeCell ref="O62:P62"/>
    <mergeCell ref="Q62:R62"/>
    <mergeCell ref="S62:T62"/>
    <mergeCell ref="U62:V62"/>
    <mergeCell ref="W62:X62"/>
    <mergeCell ref="O65:P65"/>
    <mergeCell ref="Q65:R65"/>
    <mergeCell ref="S65:T65"/>
    <mergeCell ref="U65:V65"/>
    <mergeCell ref="W65:X65"/>
    <mergeCell ref="O63:P63"/>
    <mergeCell ref="Q63:R63"/>
    <mergeCell ref="S63:T63"/>
    <mergeCell ref="U63:V63"/>
    <mergeCell ref="O64:P64"/>
    <mergeCell ref="Q64:R64"/>
    <mergeCell ref="S64:T64"/>
    <mergeCell ref="U64:V64"/>
    <mergeCell ref="S67:T67"/>
    <mergeCell ref="A71:J71"/>
    <mergeCell ref="H62:J62"/>
    <mergeCell ref="H67:J67"/>
    <mergeCell ref="H68:J68"/>
    <mergeCell ref="H69:J69"/>
    <mergeCell ref="A53:X53"/>
    <mergeCell ref="A54:D54"/>
    <mergeCell ref="E54:G54"/>
    <mergeCell ref="K54:M54"/>
    <mergeCell ref="A55:D55"/>
    <mergeCell ref="W63:X63"/>
    <mergeCell ref="W64:X64"/>
    <mergeCell ref="Q58:R58"/>
    <mergeCell ref="S58:T58"/>
    <mergeCell ref="U58:V58"/>
    <mergeCell ref="W58:X58"/>
    <mergeCell ref="U67:V67"/>
    <mergeCell ref="W67:X67"/>
    <mergeCell ref="O68:P68"/>
    <mergeCell ref="Q68:R68"/>
    <mergeCell ref="E67:G67"/>
    <mergeCell ref="K67:M67"/>
    <mergeCell ref="A68:D68"/>
    <mergeCell ref="E68:G68"/>
    <mergeCell ref="H54:J54"/>
    <mergeCell ref="H55:J55"/>
    <mergeCell ref="H56:J56"/>
    <mergeCell ref="F61:G61"/>
    <mergeCell ref="F62:G62"/>
    <mergeCell ref="F63:G63"/>
    <mergeCell ref="F64:G64"/>
    <mergeCell ref="F65:G65"/>
    <mergeCell ref="E55:G55"/>
    <mergeCell ref="D61:E61"/>
    <mergeCell ref="D62:E62"/>
    <mergeCell ref="D63:E63"/>
    <mergeCell ref="D64:E64"/>
    <mergeCell ref="H61:J61"/>
    <mergeCell ref="M79:N79"/>
    <mergeCell ref="M80:N80"/>
    <mergeCell ref="K77:L77"/>
    <mergeCell ref="K78:L78"/>
    <mergeCell ref="K79:L79"/>
    <mergeCell ref="K80:L80"/>
    <mergeCell ref="M60:N60"/>
    <mergeCell ref="M61:N61"/>
    <mergeCell ref="M62:N62"/>
    <mergeCell ref="M63:N63"/>
    <mergeCell ref="M64:N64"/>
    <mergeCell ref="M65:N65"/>
    <mergeCell ref="K71:N71"/>
    <mergeCell ref="K60:L60"/>
    <mergeCell ref="K61:L61"/>
    <mergeCell ref="K62:L62"/>
    <mergeCell ref="K63:L63"/>
    <mergeCell ref="K64:L64"/>
    <mergeCell ref="K65:L65"/>
    <mergeCell ref="K73:L73"/>
    <mergeCell ref="K74:L74"/>
    <mergeCell ref="K76:L76"/>
    <mergeCell ref="M78:N78"/>
    <mergeCell ref="M73:N73"/>
    <mergeCell ref="F79:G79"/>
    <mergeCell ref="F80:G80"/>
    <mergeCell ref="D77:E77"/>
    <mergeCell ref="D78:E78"/>
    <mergeCell ref="D79:E79"/>
    <mergeCell ref="D80:E80"/>
    <mergeCell ref="H74:J74"/>
    <mergeCell ref="H76:J76"/>
    <mergeCell ref="H77:J77"/>
    <mergeCell ref="H78:J78"/>
    <mergeCell ref="H79:J79"/>
    <mergeCell ref="D75:E75"/>
    <mergeCell ref="F75:G75"/>
    <mergeCell ref="H75:J75"/>
    <mergeCell ref="H80:J80"/>
    <mergeCell ref="F77:G77"/>
    <mergeCell ref="F78:G78"/>
    <mergeCell ref="F74:G74"/>
    <mergeCell ref="F76:G76"/>
    <mergeCell ref="A80:C80"/>
    <mergeCell ref="D74:E74"/>
    <mergeCell ref="D76:E76"/>
    <mergeCell ref="A74:C74"/>
    <mergeCell ref="A76:C76"/>
    <mergeCell ref="A77:C77"/>
    <mergeCell ref="A78:C78"/>
    <mergeCell ref="A79:C79"/>
    <mergeCell ref="A62:C62"/>
    <mergeCell ref="A63:C63"/>
    <mergeCell ref="A64:C64"/>
    <mergeCell ref="A65:C65"/>
    <mergeCell ref="A67:D67"/>
    <mergeCell ref="A72:C73"/>
    <mergeCell ref="D72:E73"/>
    <mergeCell ref="A70:X70"/>
    <mergeCell ref="S68:T68"/>
    <mergeCell ref="U68:V68"/>
    <mergeCell ref="W68:X68"/>
    <mergeCell ref="O73:P73"/>
    <mergeCell ref="Q73:R73"/>
    <mergeCell ref="S73:T73"/>
    <mergeCell ref="U73:V73"/>
    <mergeCell ref="W73:X73"/>
    <mergeCell ref="A1:F1"/>
    <mergeCell ref="A2:F2"/>
    <mergeCell ref="A3:F3"/>
    <mergeCell ref="A43:X43"/>
    <mergeCell ref="A44:D44"/>
    <mergeCell ref="E44:G44"/>
    <mergeCell ref="K44:M44"/>
    <mergeCell ref="A7:D7"/>
    <mergeCell ref="E7:G7"/>
    <mergeCell ref="H7:J7"/>
    <mergeCell ref="K7:M7"/>
    <mergeCell ref="O7:P7"/>
    <mergeCell ref="Q7:R7"/>
    <mergeCell ref="S7:T7"/>
    <mergeCell ref="U7:V7"/>
    <mergeCell ref="W7:X7"/>
    <mergeCell ref="A4:X4"/>
    <mergeCell ref="A5:D5"/>
    <mergeCell ref="E5:G5"/>
    <mergeCell ref="H5:J5"/>
    <mergeCell ref="K5:M5"/>
    <mergeCell ref="A21:C21"/>
    <mergeCell ref="A22:C22"/>
    <mergeCell ref="A23:C23"/>
    <mergeCell ref="O5:P5"/>
    <mergeCell ref="Q5:R5"/>
    <mergeCell ref="S5:T5"/>
    <mergeCell ref="U5:V5"/>
    <mergeCell ref="W5:X5"/>
    <mergeCell ref="A8:X8"/>
    <mergeCell ref="A9:D9"/>
    <mergeCell ref="E9:G9"/>
    <mergeCell ref="H9:J9"/>
    <mergeCell ref="K9:M9"/>
    <mergeCell ref="O9:P9"/>
    <mergeCell ref="Q9:R9"/>
    <mergeCell ref="S9:T9"/>
    <mergeCell ref="U9:V9"/>
    <mergeCell ref="W9:X9"/>
    <mergeCell ref="A6:D6"/>
    <mergeCell ref="E6:G6"/>
    <mergeCell ref="H6:J6"/>
    <mergeCell ref="K6:M6"/>
    <mergeCell ref="O6:P6"/>
    <mergeCell ref="Q6:R6"/>
    <mergeCell ref="S6:T6"/>
    <mergeCell ref="U6:V6"/>
    <mergeCell ref="W6:X6"/>
    <mergeCell ref="S10:T10"/>
    <mergeCell ref="U10:V10"/>
    <mergeCell ref="W10:X10"/>
    <mergeCell ref="A11:D11"/>
    <mergeCell ref="E11:G11"/>
    <mergeCell ref="H11:J11"/>
    <mergeCell ref="K11:M11"/>
    <mergeCell ref="O11:P11"/>
    <mergeCell ref="Q11:R11"/>
    <mergeCell ref="S11:T11"/>
    <mergeCell ref="A10:D10"/>
    <mergeCell ref="E10:G10"/>
    <mergeCell ref="H10:J10"/>
    <mergeCell ref="K10:M10"/>
    <mergeCell ref="O10:P10"/>
    <mergeCell ref="Q10:R10"/>
    <mergeCell ref="U11:V11"/>
    <mergeCell ref="W11:X11"/>
    <mergeCell ref="U14:V14"/>
    <mergeCell ref="A16:X16"/>
    <mergeCell ref="A12:X12"/>
    <mergeCell ref="A13:D13"/>
    <mergeCell ref="E13:G13"/>
    <mergeCell ref="H13:J13"/>
    <mergeCell ref="K13:M13"/>
    <mergeCell ref="O13:P13"/>
    <mergeCell ref="Q13:R13"/>
    <mergeCell ref="S13:T13"/>
    <mergeCell ref="U13:V13"/>
    <mergeCell ref="W13:X13"/>
    <mergeCell ref="A17:J17"/>
    <mergeCell ref="K17:N17"/>
    <mergeCell ref="O17:P17"/>
    <mergeCell ref="Q17:R17"/>
    <mergeCell ref="S17:T17"/>
    <mergeCell ref="U17:V17"/>
    <mergeCell ref="W17:X17"/>
    <mergeCell ref="W14:X14"/>
    <mergeCell ref="A15:D15"/>
    <mergeCell ref="E15:G15"/>
    <mergeCell ref="H15:J15"/>
    <mergeCell ref="K15:M15"/>
    <mergeCell ref="O15:P15"/>
    <mergeCell ref="Q15:R15"/>
    <mergeCell ref="S15:T15"/>
    <mergeCell ref="U15:V15"/>
    <mergeCell ref="W15:X15"/>
    <mergeCell ref="A14:D14"/>
    <mergeCell ref="E14:G14"/>
    <mergeCell ref="H14:J14"/>
    <mergeCell ref="K14:M14"/>
    <mergeCell ref="O14:P14"/>
    <mergeCell ref="Q14:R14"/>
    <mergeCell ref="S14:T14"/>
    <mergeCell ref="U19:V19"/>
    <mergeCell ref="W19:X19"/>
    <mergeCell ref="A20:C20"/>
    <mergeCell ref="D20:E20"/>
    <mergeCell ref="F20:G20"/>
    <mergeCell ref="H20:J20"/>
    <mergeCell ref="K20:L20"/>
    <mergeCell ref="M20:N20"/>
    <mergeCell ref="O20:P20"/>
    <mergeCell ref="Q20:R20"/>
    <mergeCell ref="A18:C19"/>
    <mergeCell ref="D18:E19"/>
    <mergeCell ref="F18:G19"/>
    <mergeCell ref="H18:J19"/>
    <mergeCell ref="K18:X18"/>
    <mergeCell ref="K19:L19"/>
    <mergeCell ref="M19:N19"/>
    <mergeCell ref="O19:P19"/>
    <mergeCell ref="Q19:R19"/>
    <mergeCell ref="S19:T19"/>
    <mergeCell ref="S20:T20"/>
    <mergeCell ref="U20:V20"/>
    <mergeCell ref="W20:X20"/>
    <mergeCell ref="K39:L39"/>
    <mergeCell ref="K34:L34"/>
    <mergeCell ref="K35:L35"/>
    <mergeCell ref="K32:N32"/>
    <mergeCell ref="M37:N37"/>
    <mergeCell ref="M38:N38"/>
    <mergeCell ref="A28:D28"/>
    <mergeCell ref="A29:D29"/>
    <mergeCell ref="A30:D30"/>
    <mergeCell ref="A33:C34"/>
    <mergeCell ref="A35:C35"/>
    <mergeCell ref="H35:J35"/>
    <mergeCell ref="H36:J36"/>
    <mergeCell ref="H37:J37"/>
    <mergeCell ref="H38:J38"/>
    <mergeCell ref="H39:J39"/>
    <mergeCell ref="Q52:R52"/>
    <mergeCell ref="S52:T52"/>
    <mergeCell ref="U52:V52"/>
    <mergeCell ref="W52:X52"/>
    <mergeCell ref="O50:P50"/>
    <mergeCell ref="Q50:R50"/>
    <mergeCell ref="S50:T50"/>
    <mergeCell ref="U50:V50"/>
    <mergeCell ref="W50:X50"/>
    <mergeCell ref="O51:P51"/>
    <mergeCell ref="Q51:R51"/>
    <mergeCell ref="S51:T51"/>
    <mergeCell ref="U51:V51"/>
    <mergeCell ref="W51:X51"/>
    <mergeCell ref="K40:L40"/>
    <mergeCell ref="K41:L41"/>
    <mergeCell ref="H52:J52"/>
    <mergeCell ref="K52:L52"/>
    <mergeCell ref="A52:C52"/>
    <mergeCell ref="A42:C42"/>
    <mergeCell ref="A45:D45"/>
    <mergeCell ref="A46:X46"/>
    <mergeCell ref="A47:J47"/>
    <mergeCell ref="K47:N47"/>
    <mergeCell ref="A48:C49"/>
    <mergeCell ref="D48:E49"/>
    <mergeCell ref="F48:G49"/>
    <mergeCell ref="M52:N52"/>
    <mergeCell ref="O44:P44"/>
    <mergeCell ref="Q44:R44"/>
    <mergeCell ref="S44:T44"/>
    <mergeCell ref="U44:V44"/>
    <mergeCell ref="W44:X44"/>
    <mergeCell ref="O45:P45"/>
    <mergeCell ref="Q45:R45"/>
    <mergeCell ref="S45:T45"/>
    <mergeCell ref="U45:V45"/>
    <mergeCell ref="O52:P52"/>
    <mergeCell ref="D52:E52"/>
    <mergeCell ref="D42:E42"/>
    <mergeCell ref="F39:G39"/>
    <mergeCell ref="F33:G34"/>
    <mergeCell ref="E29:G29"/>
    <mergeCell ref="E30:G30"/>
    <mergeCell ref="D33:E34"/>
    <mergeCell ref="F51:G51"/>
    <mergeCell ref="F52:G52"/>
    <mergeCell ref="F50:G50"/>
    <mergeCell ref="F40:G40"/>
    <mergeCell ref="F41:G41"/>
    <mergeCell ref="F42:G42"/>
    <mergeCell ref="F35:G35"/>
    <mergeCell ref="F36:G36"/>
    <mergeCell ref="F37:G37"/>
    <mergeCell ref="D35:E35"/>
    <mergeCell ref="M24:N24"/>
    <mergeCell ref="M25:N25"/>
    <mergeCell ref="M26:N26"/>
    <mergeCell ref="K36:L36"/>
    <mergeCell ref="K37:L37"/>
    <mergeCell ref="K38:L38"/>
    <mergeCell ref="F38:G38"/>
    <mergeCell ref="F22:G22"/>
    <mergeCell ref="F23:G23"/>
    <mergeCell ref="F24:G24"/>
    <mergeCell ref="F25:G25"/>
    <mergeCell ref="F26:G26"/>
    <mergeCell ref="M36:N36"/>
    <mergeCell ref="K28:M28"/>
    <mergeCell ref="H23:J23"/>
    <mergeCell ref="H24:J24"/>
    <mergeCell ref="H25:J25"/>
    <mergeCell ref="H26:J26"/>
    <mergeCell ref="H28:J28"/>
    <mergeCell ref="H29:J29"/>
    <mergeCell ref="H30:J30"/>
    <mergeCell ref="H33:J34"/>
    <mergeCell ref="E28:G28"/>
    <mergeCell ref="D24:E24"/>
    <mergeCell ref="H40:J40"/>
    <mergeCell ref="E45:G45"/>
    <mergeCell ref="D50:E50"/>
    <mergeCell ref="H48:J49"/>
    <mergeCell ref="H50:J50"/>
    <mergeCell ref="D36:E36"/>
    <mergeCell ref="D37:E37"/>
    <mergeCell ref="D38:E38"/>
    <mergeCell ref="D39:E39"/>
    <mergeCell ref="D41:E41"/>
    <mergeCell ref="H51:J51"/>
    <mergeCell ref="H41:J41"/>
    <mergeCell ref="H42:J42"/>
    <mergeCell ref="H44:J44"/>
    <mergeCell ref="H45:J45"/>
    <mergeCell ref="K49:L49"/>
    <mergeCell ref="K50:L50"/>
    <mergeCell ref="K51:L51"/>
    <mergeCell ref="K42:L42"/>
    <mergeCell ref="K48:X48"/>
    <mergeCell ref="K45:M45"/>
    <mergeCell ref="M50:N50"/>
    <mergeCell ref="M51:N51"/>
    <mergeCell ref="U49:V49"/>
    <mergeCell ref="W49:X49"/>
    <mergeCell ref="O47:P47"/>
    <mergeCell ref="Q47:R47"/>
    <mergeCell ref="S47:T47"/>
    <mergeCell ref="U47:V47"/>
    <mergeCell ref="W47:X47"/>
    <mergeCell ref="O41:P41"/>
    <mergeCell ref="Q41:R41"/>
    <mergeCell ref="S41:T41"/>
    <mergeCell ref="U41:V41"/>
    <mergeCell ref="H21:J21"/>
    <mergeCell ref="M49:N49"/>
    <mergeCell ref="M39:N39"/>
    <mergeCell ref="M40:N40"/>
    <mergeCell ref="M41:N41"/>
    <mergeCell ref="M42:N42"/>
    <mergeCell ref="M34:N34"/>
    <mergeCell ref="M35:N35"/>
    <mergeCell ref="O35:P35"/>
    <mergeCell ref="K21:L21"/>
    <mergeCell ref="K22:L22"/>
    <mergeCell ref="K23:L23"/>
    <mergeCell ref="K24:L24"/>
    <mergeCell ref="K25:L25"/>
    <mergeCell ref="K26:L26"/>
    <mergeCell ref="K33:X33"/>
    <mergeCell ref="K29:M29"/>
    <mergeCell ref="K30:M30"/>
    <mergeCell ref="A31:X31"/>
    <mergeCell ref="A32:J32"/>
    <mergeCell ref="M21:N21"/>
    <mergeCell ref="M22:N22"/>
    <mergeCell ref="M23:N23"/>
    <mergeCell ref="H22:J22"/>
    <mergeCell ref="O21:P21"/>
    <mergeCell ref="Q21:R21"/>
    <mergeCell ref="S21:T21"/>
    <mergeCell ref="O23:P23"/>
    <mergeCell ref="Q23:R23"/>
    <mergeCell ref="S23:T23"/>
    <mergeCell ref="U21:V21"/>
    <mergeCell ref="W21:X21"/>
    <mergeCell ref="O22:P22"/>
    <mergeCell ref="Q22:R22"/>
    <mergeCell ref="S22:T22"/>
    <mergeCell ref="U22:V22"/>
    <mergeCell ref="W22:X22"/>
    <mergeCell ref="U23:V23"/>
    <mergeCell ref="W23:X23"/>
    <mergeCell ref="O24:P24"/>
    <mergeCell ref="Q24:R24"/>
    <mergeCell ref="S24:T24"/>
    <mergeCell ref="U24:V24"/>
    <mergeCell ref="W24:X24"/>
    <mergeCell ref="W29:X29"/>
    <mergeCell ref="O30:P30"/>
    <mergeCell ref="Q30:R30"/>
    <mergeCell ref="S30:T30"/>
    <mergeCell ref="U30:V30"/>
    <mergeCell ref="W30:X30"/>
    <mergeCell ref="O29:P29"/>
    <mergeCell ref="Q29:R29"/>
    <mergeCell ref="S29:T29"/>
    <mergeCell ref="U29:V29"/>
    <mergeCell ref="W28:X28"/>
    <mergeCell ref="O26:P26"/>
    <mergeCell ref="Q26:R26"/>
    <mergeCell ref="S26:T26"/>
    <mergeCell ref="U26:V26"/>
    <mergeCell ref="W26:X26"/>
    <mergeCell ref="O25:P25"/>
    <mergeCell ref="Q25:R25"/>
    <mergeCell ref="S25:T25"/>
    <mergeCell ref="Q35:R35"/>
    <mergeCell ref="U32:V32"/>
    <mergeCell ref="W32:X32"/>
    <mergeCell ref="S32:T32"/>
    <mergeCell ref="O34:P34"/>
    <mergeCell ref="Q34:R34"/>
    <mergeCell ref="S34:T34"/>
    <mergeCell ref="U34:V34"/>
    <mergeCell ref="W34:X34"/>
    <mergeCell ref="O32:P32"/>
    <mergeCell ref="Q32:R32"/>
    <mergeCell ref="W40:X40"/>
    <mergeCell ref="U25:V25"/>
    <mergeCell ref="W25:X25"/>
    <mergeCell ref="Q28:R28"/>
    <mergeCell ref="S28:T28"/>
    <mergeCell ref="U28:V28"/>
    <mergeCell ref="A27:X27"/>
    <mergeCell ref="O28:P28"/>
    <mergeCell ref="W38:X38"/>
    <mergeCell ref="O38:P38"/>
    <mergeCell ref="Q38:R38"/>
    <mergeCell ref="S38:T38"/>
    <mergeCell ref="W35:X35"/>
    <mergeCell ref="O36:P36"/>
    <mergeCell ref="Q36:R36"/>
    <mergeCell ref="S36:T36"/>
    <mergeCell ref="U36:V36"/>
    <mergeCell ref="W36:X36"/>
    <mergeCell ref="O37:P37"/>
    <mergeCell ref="Q37:R37"/>
    <mergeCell ref="S37:T37"/>
    <mergeCell ref="U37:V37"/>
    <mergeCell ref="W37:X37"/>
    <mergeCell ref="U35:V35"/>
    <mergeCell ref="U38:V38"/>
    <mergeCell ref="S35:T35"/>
    <mergeCell ref="G1:X1"/>
    <mergeCell ref="G2:X2"/>
    <mergeCell ref="G3:X3"/>
    <mergeCell ref="W45:X45"/>
    <mergeCell ref="O49:P49"/>
    <mergeCell ref="Q49:R49"/>
    <mergeCell ref="S49:T49"/>
    <mergeCell ref="W41:X41"/>
    <mergeCell ref="O42:P42"/>
    <mergeCell ref="Q42:R42"/>
    <mergeCell ref="S42:T42"/>
    <mergeCell ref="U42:V42"/>
    <mergeCell ref="W42:X42"/>
    <mergeCell ref="O39:P39"/>
    <mergeCell ref="Q39:R39"/>
    <mergeCell ref="S39:T39"/>
    <mergeCell ref="U39:V39"/>
    <mergeCell ref="W39:X39"/>
    <mergeCell ref="O40:P40"/>
    <mergeCell ref="Q40:R40"/>
    <mergeCell ref="S40:T40"/>
    <mergeCell ref="U40:V40"/>
  </mergeCells>
  <pageMargins left="0.7" right="0.7" top="0.75" bottom="0.75" header="0.3" footer="0.3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5"/>
  <sheetViews>
    <sheetView topLeftCell="A108" zoomScale="110" zoomScaleNormal="110" workbookViewId="0">
      <selection activeCell="A108" sqref="A108:C108"/>
    </sheetView>
  </sheetViews>
  <sheetFormatPr defaultColWidth="0" defaultRowHeight="15" x14ac:dyDescent="0.25"/>
  <cols>
    <col min="1" max="2" width="9.140625" style="2" customWidth="1"/>
    <col min="3" max="3" width="17.28515625" style="2" customWidth="1"/>
    <col min="4" max="24" width="9.140625" style="2" customWidth="1"/>
    <col min="25" max="25" width="0" style="2" hidden="1" customWidth="1"/>
    <col min="26" max="16384" width="9.140625" style="2" hidden="1"/>
  </cols>
  <sheetData>
    <row r="1" spans="1:24" ht="14.45" customHeight="1" x14ac:dyDescent="0.25">
      <c r="A1" s="301" t="s">
        <v>0</v>
      </c>
      <c r="B1" s="301"/>
      <c r="C1" s="301"/>
      <c r="D1" s="301"/>
      <c r="E1" s="301"/>
      <c r="F1" s="301"/>
      <c r="G1" s="306" t="s">
        <v>1060</v>
      </c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8"/>
    </row>
    <row r="2" spans="1:24" ht="31.5" customHeight="1" x14ac:dyDescent="0.25">
      <c r="A2" s="302" t="s">
        <v>1</v>
      </c>
      <c r="B2" s="303"/>
      <c r="C2" s="303"/>
      <c r="D2" s="303"/>
      <c r="E2" s="303"/>
      <c r="F2" s="303"/>
      <c r="G2" s="309" t="s">
        <v>4</v>
      </c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1"/>
    </row>
    <row r="3" spans="1:24" ht="24" customHeight="1" x14ac:dyDescent="0.25">
      <c r="A3" s="304" t="s">
        <v>2</v>
      </c>
      <c r="B3" s="305"/>
      <c r="C3" s="305"/>
      <c r="D3" s="305"/>
      <c r="E3" s="305"/>
      <c r="F3" s="305"/>
      <c r="G3" s="312" t="s">
        <v>5</v>
      </c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4"/>
    </row>
    <row r="4" spans="1:24" x14ac:dyDescent="0.25">
      <c r="A4" s="315" t="s">
        <v>876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</row>
    <row r="5" spans="1:24" x14ac:dyDescent="0.25">
      <c r="A5" s="299" t="s">
        <v>874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</row>
    <row r="6" spans="1:24" ht="22.5" x14ac:dyDescent="0.25">
      <c r="A6" s="111" t="s">
        <v>21</v>
      </c>
      <c r="B6" s="111"/>
      <c r="C6" s="111"/>
      <c r="D6" s="111"/>
      <c r="E6" s="176" t="s">
        <v>7</v>
      </c>
      <c r="F6" s="176"/>
      <c r="G6" s="176"/>
      <c r="H6" s="111" t="s">
        <v>8</v>
      </c>
      <c r="I6" s="111"/>
      <c r="J6" s="111"/>
      <c r="K6" s="111" t="s">
        <v>9</v>
      </c>
      <c r="L6" s="111"/>
      <c r="M6" s="111"/>
      <c r="N6" s="34" t="s">
        <v>10</v>
      </c>
      <c r="O6" s="112" t="s">
        <v>11</v>
      </c>
      <c r="P6" s="112"/>
      <c r="Q6" s="112" t="s">
        <v>12</v>
      </c>
      <c r="R6" s="112"/>
      <c r="S6" s="112" t="s">
        <v>13</v>
      </c>
      <c r="T6" s="112"/>
      <c r="U6" s="112" t="s">
        <v>14</v>
      </c>
      <c r="V6" s="112"/>
      <c r="W6" s="112" t="s">
        <v>15</v>
      </c>
      <c r="X6" s="112"/>
    </row>
    <row r="7" spans="1:24" ht="33.6" customHeight="1" x14ac:dyDescent="0.25">
      <c r="A7" s="317" t="s">
        <v>640</v>
      </c>
      <c r="B7" s="317"/>
      <c r="C7" s="317"/>
      <c r="D7" s="317"/>
      <c r="E7" s="317" t="s">
        <v>371</v>
      </c>
      <c r="F7" s="317"/>
      <c r="G7" s="317"/>
      <c r="H7" s="318" t="s">
        <v>873</v>
      </c>
      <c r="I7" s="319"/>
      <c r="J7" s="319"/>
      <c r="K7" s="320">
        <v>1</v>
      </c>
      <c r="L7" s="320"/>
      <c r="M7" s="320"/>
      <c r="N7" s="99">
        <v>2020</v>
      </c>
      <c r="O7" s="320">
        <v>3</v>
      </c>
      <c r="P7" s="320"/>
      <c r="Q7" s="320">
        <v>5</v>
      </c>
      <c r="R7" s="320"/>
      <c r="S7" s="320">
        <v>5</v>
      </c>
      <c r="T7" s="320"/>
      <c r="U7" s="320">
        <v>5</v>
      </c>
      <c r="V7" s="320"/>
      <c r="W7" s="320">
        <v>5</v>
      </c>
      <c r="X7" s="320"/>
    </row>
    <row r="8" spans="1:24" x14ac:dyDescent="0.25">
      <c r="A8" s="204" t="s">
        <v>69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</row>
    <row r="9" spans="1:24" x14ac:dyDescent="0.25">
      <c r="A9" s="205" t="s">
        <v>31</v>
      </c>
      <c r="B9" s="205"/>
      <c r="C9" s="205"/>
      <c r="D9" s="205"/>
      <c r="E9" s="205"/>
      <c r="F9" s="205"/>
      <c r="G9" s="205"/>
      <c r="H9" s="205"/>
      <c r="I9" s="205"/>
      <c r="J9" s="205"/>
      <c r="K9" s="206" t="s">
        <v>32</v>
      </c>
      <c r="L9" s="206"/>
      <c r="M9" s="206"/>
      <c r="N9" s="206"/>
      <c r="O9" s="195">
        <v>2021</v>
      </c>
      <c r="P9" s="195"/>
      <c r="Q9" s="195">
        <v>2022</v>
      </c>
      <c r="R9" s="195"/>
      <c r="S9" s="195">
        <v>2023</v>
      </c>
      <c r="T9" s="195"/>
      <c r="U9" s="195">
        <v>2024</v>
      </c>
      <c r="V9" s="195"/>
      <c r="W9" s="195">
        <v>2025</v>
      </c>
      <c r="X9" s="195"/>
    </row>
    <row r="10" spans="1:24" x14ac:dyDescent="0.25">
      <c r="A10" s="202" t="s">
        <v>33</v>
      </c>
      <c r="B10" s="202"/>
      <c r="C10" s="202"/>
      <c r="D10" s="202" t="s">
        <v>34</v>
      </c>
      <c r="E10" s="202"/>
      <c r="F10" s="202" t="s">
        <v>35</v>
      </c>
      <c r="G10" s="202"/>
      <c r="H10" s="202" t="s">
        <v>36</v>
      </c>
      <c r="I10" s="202"/>
      <c r="J10" s="202"/>
      <c r="K10" s="202" t="s">
        <v>69</v>
      </c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</row>
    <row r="11" spans="1:24" ht="36.75" customHeight="1" x14ac:dyDescent="0.25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 t="s">
        <v>37</v>
      </c>
      <c r="L11" s="202"/>
      <c r="M11" s="202" t="s">
        <v>38</v>
      </c>
      <c r="N11" s="202"/>
      <c r="O11" s="203">
        <v>2021</v>
      </c>
      <c r="P11" s="203"/>
      <c r="Q11" s="203">
        <v>2022</v>
      </c>
      <c r="R11" s="203"/>
      <c r="S11" s="203">
        <v>2023</v>
      </c>
      <c r="T11" s="203"/>
      <c r="U11" s="203">
        <v>2024</v>
      </c>
      <c r="V11" s="203"/>
      <c r="W11" s="203">
        <v>2025</v>
      </c>
      <c r="X11" s="203"/>
    </row>
    <row r="12" spans="1:24" ht="45" customHeight="1" x14ac:dyDescent="0.25">
      <c r="A12" s="322" t="s">
        <v>657</v>
      </c>
      <c r="B12" s="322"/>
      <c r="C12" s="322"/>
      <c r="D12" s="325" t="s">
        <v>180</v>
      </c>
      <c r="E12" s="325"/>
      <c r="F12" s="325" t="s">
        <v>41</v>
      </c>
      <c r="G12" s="325"/>
      <c r="H12" s="324"/>
      <c r="I12" s="324"/>
      <c r="J12" s="324"/>
      <c r="K12" s="325" t="s">
        <v>741</v>
      </c>
      <c r="L12" s="325"/>
      <c r="M12" s="326" t="s">
        <v>1091</v>
      </c>
      <c r="N12" s="326"/>
      <c r="O12" s="321">
        <v>5014.16</v>
      </c>
      <c r="P12" s="321"/>
      <c r="Q12" s="321">
        <v>5014.16</v>
      </c>
      <c r="R12" s="321"/>
      <c r="S12" s="321">
        <v>8774.7900000000009</v>
      </c>
      <c r="T12" s="321"/>
      <c r="U12" s="321">
        <v>8774.7900000000009</v>
      </c>
      <c r="V12" s="321"/>
      <c r="W12" s="321">
        <v>8774.7900000000009</v>
      </c>
      <c r="X12" s="321"/>
    </row>
    <row r="13" spans="1:24" ht="51" customHeight="1" x14ac:dyDescent="0.25">
      <c r="A13" s="322" t="s">
        <v>658</v>
      </c>
      <c r="B13" s="322" t="s">
        <v>641</v>
      </c>
      <c r="C13" s="322" t="s">
        <v>641</v>
      </c>
      <c r="D13" s="325" t="s">
        <v>751</v>
      </c>
      <c r="E13" s="325" t="s">
        <v>650</v>
      </c>
      <c r="F13" s="325" t="s">
        <v>41</v>
      </c>
      <c r="G13" s="325" t="s">
        <v>41</v>
      </c>
      <c r="H13" s="324"/>
      <c r="I13" s="324"/>
      <c r="J13" s="324"/>
      <c r="K13" s="325" t="s">
        <v>1088</v>
      </c>
      <c r="L13" s="325" t="s">
        <v>655</v>
      </c>
      <c r="M13" s="324"/>
      <c r="N13" s="324"/>
      <c r="O13" s="321">
        <v>2123.21</v>
      </c>
      <c r="P13" s="321"/>
      <c r="Q13" s="321">
        <v>4598.8100000000004</v>
      </c>
      <c r="R13" s="321"/>
      <c r="S13" s="321">
        <v>2123.21</v>
      </c>
      <c r="T13" s="321"/>
      <c r="U13" s="321"/>
      <c r="V13" s="321"/>
      <c r="W13" s="321"/>
      <c r="X13" s="321"/>
    </row>
    <row r="14" spans="1:24" ht="40.5" customHeight="1" x14ac:dyDescent="0.25">
      <c r="A14" s="322" t="s">
        <v>1095</v>
      </c>
      <c r="B14" s="322" t="s">
        <v>643</v>
      </c>
      <c r="C14" s="322" t="s">
        <v>643</v>
      </c>
      <c r="D14" s="325" t="s">
        <v>651</v>
      </c>
      <c r="E14" s="325" t="s">
        <v>651</v>
      </c>
      <c r="F14" s="325" t="s">
        <v>41</v>
      </c>
      <c r="G14" s="325" t="s">
        <v>41</v>
      </c>
      <c r="H14" s="324"/>
      <c r="I14" s="324"/>
      <c r="J14" s="324"/>
      <c r="K14" s="325" t="s">
        <v>1088</v>
      </c>
      <c r="L14" s="325" t="s">
        <v>655</v>
      </c>
      <c r="M14" s="324"/>
      <c r="N14" s="324"/>
      <c r="O14" s="321">
        <v>826.62</v>
      </c>
      <c r="P14" s="321"/>
      <c r="Q14" s="321">
        <v>826.62</v>
      </c>
      <c r="R14" s="321"/>
      <c r="S14" s="321">
        <v>826.62</v>
      </c>
      <c r="T14" s="321"/>
      <c r="U14" s="321">
        <v>826.62</v>
      </c>
      <c r="V14" s="321"/>
      <c r="W14" s="321">
        <v>628.16999999999996</v>
      </c>
      <c r="X14" s="321"/>
    </row>
    <row r="15" spans="1:24" ht="43.5" customHeight="1" x14ac:dyDescent="0.25">
      <c r="A15" s="322" t="s">
        <v>1096</v>
      </c>
      <c r="B15" s="322" t="s">
        <v>644</v>
      </c>
      <c r="C15" s="322" t="s">
        <v>644</v>
      </c>
      <c r="D15" s="325" t="s">
        <v>911</v>
      </c>
      <c r="E15" s="325" t="s">
        <v>651</v>
      </c>
      <c r="F15" s="325" t="s">
        <v>41</v>
      </c>
      <c r="G15" s="325" t="s">
        <v>41</v>
      </c>
      <c r="H15" s="324"/>
      <c r="I15" s="324"/>
      <c r="J15" s="324"/>
      <c r="K15" s="325" t="s">
        <v>68</v>
      </c>
      <c r="L15" s="325" t="s">
        <v>656</v>
      </c>
      <c r="M15" s="326" t="s">
        <v>1091</v>
      </c>
      <c r="N15" s="326"/>
      <c r="O15" s="321"/>
      <c r="P15" s="321"/>
      <c r="Q15" s="321"/>
      <c r="R15" s="321"/>
      <c r="S15" s="321"/>
      <c r="T15" s="321"/>
      <c r="U15" s="321"/>
      <c r="V15" s="321"/>
      <c r="W15" s="321"/>
      <c r="X15" s="321"/>
    </row>
    <row r="16" spans="1:24" ht="55.5" customHeight="1" x14ac:dyDescent="0.25">
      <c r="A16" s="322" t="s">
        <v>1097</v>
      </c>
      <c r="B16" s="322" t="s">
        <v>645</v>
      </c>
      <c r="C16" s="322" t="s">
        <v>645</v>
      </c>
      <c r="D16" s="325" t="s">
        <v>911</v>
      </c>
      <c r="E16" s="325" t="s">
        <v>651</v>
      </c>
      <c r="F16" s="325" t="s">
        <v>41</v>
      </c>
      <c r="G16" s="325" t="s">
        <v>41</v>
      </c>
      <c r="H16" s="324"/>
      <c r="I16" s="324"/>
      <c r="J16" s="324"/>
      <c r="K16" s="325" t="s">
        <v>1088</v>
      </c>
      <c r="L16" s="325" t="s">
        <v>655</v>
      </c>
      <c r="M16" s="324"/>
      <c r="N16" s="324"/>
      <c r="O16" s="321">
        <v>25992</v>
      </c>
      <c r="P16" s="321"/>
      <c r="Q16" s="321">
        <v>552</v>
      </c>
      <c r="R16" s="321"/>
      <c r="S16" s="321">
        <v>552</v>
      </c>
      <c r="T16" s="321"/>
      <c r="U16" s="321">
        <v>552</v>
      </c>
      <c r="V16" s="321"/>
      <c r="W16" s="321">
        <v>552</v>
      </c>
      <c r="X16" s="321"/>
    </row>
    <row r="17" spans="1:24" ht="65.25" customHeight="1" x14ac:dyDescent="0.25">
      <c r="A17" s="322" t="s">
        <v>1098</v>
      </c>
      <c r="B17" s="322" t="s">
        <v>646</v>
      </c>
      <c r="C17" s="322" t="s">
        <v>646</v>
      </c>
      <c r="D17" s="325" t="s">
        <v>910</v>
      </c>
      <c r="E17" s="325" t="s">
        <v>652</v>
      </c>
      <c r="F17" s="325" t="s">
        <v>41</v>
      </c>
      <c r="G17" s="325" t="s">
        <v>41</v>
      </c>
      <c r="H17" s="324"/>
      <c r="I17" s="324"/>
      <c r="J17" s="324"/>
      <c r="K17" s="325" t="s">
        <v>1088</v>
      </c>
      <c r="L17" s="325" t="s">
        <v>655</v>
      </c>
      <c r="M17" s="324"/>
      <c r="N17" s="324"/>
      <c r="O17" s="321"/>
      <c r="P17" s="321"/>
      <c r="Q17" s="321"/>
      <c r="R17" s="321"/>
      <c r="S17" s="321">
        <v>11832</v>
      </c>
      <c r="T17" s="321"/>
      <c r="U17" s="321"/>
      <c r="V17" s="321"/>
      <c r="W17" s="321"/>
      <c r="X17" s="321"/>
    </row>
    <row r="18" spans="1:24" ht="54.75" customHeight="1" x14ac:dyDescent="0.25">
      <c r="A18" s="322" t="s">
        <v>1099</v>
      </c>
      <c r="B18" s="322" t="s">
        <v>647</v>
      </c>
      <c r="C18" s="322" t="s">
        <v>647</v>
      </c>
      <c r="D18" s="325" t="s">
        <v>67</v>
      </c>
      <c r="E18" s="325" t="s">
        <v>653</v>
      </c>
      <c r="F18" s="325" t="s">
        <v>41</v>
      </c>
      <c r="G18" s="325" t="s">
        <v>41</v>
      </c>
      <c r="H18" s="324"/>
      <c r="I18" s="324"/>
      <c r="J18" s="324"/>
      <c r="K18" s="325" t="s">
        <v>1088</v>
      </c>
      <c r="L18" s="325" t="s">
        <v>655</v>
      </c>
      <c r="M18" s="324"/>
      <c r="N18" s="324"/>
      <c r="O18" s="321">
        <v>7800</v>
      </c>
      <c r="P18" s="321"/>
      <c r="Q18" s="321"/>
      <c r="R18" s="321"/>
      <c r="S18" s="321"/>
      <c r="T18" s="321"/>
      <c r="U18" s="321"/>
      <c r="V18" s="321"/>
      <c r="W18" s="321"/>
      <c r="X18" s="321"/>
    </row>
    <row r="19" spans="1:24" ht="54" customHeight="1" x14ac:dyDescent="0.25">
      <c r="A19" s="322" t="s">
        <v>1100</v>
      </c>
      <c r="B19" s="322" t="s">
        <v>648</v>
      </c>
      <c r="C19" s="322" t="s">
        <v>648</v>
      </c>
      <c r="D19" s="325" t="s">
        <v>227</v>
      </c>
      <c r="E19" s="325" t="s">
        <v>654</v>
      </c>
      <c r="F19" s="325" t="s">
        <v>41</v>
      </c>
      <c r="G19" s="325" t="s">
        <v>41</v>
      </c>
      <c r="H19" s="324"/>
      <c r="I19" s="324"/>
      <c r="J19" s="324"/>
      <c r="K19" s="325" t="s">
        <v>1088</v>
      </c>
      <c r="L19" s="325" t="s">
        <v>655</v>
      </c>
      <c r="M19" s="324"/>
      <c r="N19" s="324"/>
      <c r="O19" s="321"/>
      <c r="P19" s="321"/>
      <c r="Q19" s="321">
        <v>1560</v>
      </c>
      <c r="R19" s="321"/>
      <c r="S19" s="321">
        <v>1560</v>
      </c>
      <c r="T19" s="321"/>
      <c r="U19" s="321">
        <v>1560</v>
      </c>
      <c r="V19" s="321"/>
      <c r="W19" s="321">
        <v>1560</v>
      </c>
      <c r="X19" s="321"/>
    </row>
    <row r="20" spans="1:24" ht="14.45" customHeight="1" x14ac:dyDescent="0.25">
      <c r="A20" s="299" t="s">
        <v>875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</row>
    <row r="21" spans="1:24" ht="22.5" x14ac:dyDescent="0.25">
      <c r="A21" s="111" t="s">
        <v>21</v>
      </c>
      <c r="B21" s="111"/>
      <c r="C21" s="111"/>
      <c r="D21" s="111"/>
      <c r="E21" s="176" t="s">
        <v>7</v>
      </c>
      <c r="F21" s="176"/>
      <c r="G21" s="176"/>
      <c r="H21" s="111" t="s">
        <v>8</v>
      </c>
      <c r="I21" s="111"/>
      <c r="J21" s="111"/>
      <c r="K21" s="111" t="s">
        <v>9</v>
      </c>
      <c r="L21" s="111"/>
      <c r="M21" s="111"/>
      <c r="N21" s="34" t="s">
        <v>10</v>
      </c>
      <c r="O21" s="112" t="s">
        <v>11</v>
      </c>
      <c r="P21" s="112"/>
      <c r="Q21" s="112" t="s">
        <v>12</v>
      </c>
      <c r="R21" s="112"/>
      <c r="S21" s="112" t="s">
        <v>13</v>
      </c>
      <c r="T21" s="112"/>
      <c r="U21" s="112" t="s">
        <v>14</v>
      </c>
      <c r="V21" s="112"/>
      <c r="W21" s="112" t="s">
        <v>15</v>
      </c>
      <c r="X21" s="112"/>
    </row>
    <row r="22" spans="1:24" s="100" customFormat="1" ht="75" customHeight="1" x14ac:dyDescent="0.25">
      <c r="A22" s="317" t="s">
        <v>1061</v>
      </c>
      <c r="B22" s="317"/>
      <c r="C22" s="317"/>
      <c r="D22" s="317"/>
      <c r="E22" s="317" t="s">
        <v>371</v>
      </c>
      <c r="F22" s="317"/>
      <c r="G22" s="317"/>
      <c r="H22" s="319" t="s">
        <v>1062</v>
      </c>
      <c r="I22" s="319"/>
      <c r="J22" s="319"/>
      <c r="K22" s="320">
        <v>6</v>
      </c>
      <c r="L22" s="320"/>
      <c r="M22" s="320"/>
      <c r="N22" s="99">
        <v>2020</v>
      </c>
      <c r="O22" s="320">
        <v>6</v>
      </c>
      <c r="P22" s="320"/>
      <c r="Q22" s="320">
        <v>7</v>
      </c>
      <c r="R22" s="320"/>
      <c r="S22" s="320">
        <v>9</v>
      </c>
      <c r="T22" s="320"/>
      <c r="U22" s="320">
        <v>9</v>
      </c>
      <c r="V22" s="320"/>
      <c r="W22" s="320">
        <v>9</v>
      </c>
      <c r="X22" s="320"/>
    </row>
    <row r="23" spans="1:24" x14ac:dyDescent="0.25">
      <c r="A23" s="204" t="s">
        <v>69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</row>
    <row r="24" spans="1:24" x14ac:dyDescent="0.25">
      <c r="A24" s="205" t="s">
        <v>31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6" t="s">
        <v>32</v>
      </c>
      <c r="L24" s="206"/>
      <c r="M24" s="206"/>
      <c r="N24" s="206"/>
      <c r="O24" s="195">
        <v>2021</v>
      </c>
      <c r="P24" s="195"/>
      <c r="Q24" s="195">
        <v>2022</v>
      </c>
      <c r="R24" s="195"/>
      <c r="S24" s="195">
        <v>2023</v>
      </c>
      <c r="T24" s="195"/>
      <c r="U24" s="195">
        <v>2024</v>
      </c>
      <c r="V24" s="195"/>
      <c r="W24" s="195">
        <v>2025</v>
      </c>
      <c r="X24" s="195"/>
    </row>
    <row r="25" spans="1:24" x14ac:dyDescent="0.25">
      <c r="A25" s="202" t="s">
        <v>33</v>
      </c>
      <c r="B25" s="202"/>
      <c r="C25" s="202"/>
      <c r="D25" s="202" t="s">
        <v>34</v>
      </c>
      <c r="E25" s="202"/>
      <c r="F25" s="202" t="s">
        <v>35</v>
      </c>
      <c r="G25" s="202"/>
      <c r="H25" s="202" t="s">
        <v>36</v>
      </c>
      <c r="I25" s="202"/>
      <c r="J25" s="202"/>
      <c r="K25" s="202" t="s">
        <v>69</v>
      </c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</row>
    <row r="26" spans="1:24" ht="30" customHeight="1" x14ac:dyDescent="0.25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 t="s">
        <v>37</v>
      </c>
      <c r="L26" s="202"/>
      <c r="M26" s="202" t="s">
        <v>38</v>
      </c>
      <c r="N26" s="202"/>
      <c r="O26" s="203">
        <v>2021</v>
      </c>
      <c r="P26" s="203"/>
      <c r="Q26" s="203">
        <v>2022</v>
      </c>
      <c r="R26" s="203"/>
      <c r="S26" s="203">
        <v>2023</v>
      </c>
      <c r="T26" s="203"/>
      <c r="U26" s="203">
        <v>2024</v>
      </c>
      <c r="V26" s="203"/>
      <c r="W26" s="203">
        <v>2025</v>
      </c>
      <c r="X26" s="203"/>
    </row>
    <row r="27" spans="1:24" ht="88.5" customHeight="1" x14ac:dyDescent="0.25">
      <c r="A27" s="322" t="s">
        <v>663</v>
      </c>
      <c r="B27" s="322"/>
      <c r="C27" s="322"/>
      <c r="D27" s="325" t="s">
        <v>909</v>
      </c>
      <c r="E27" s="325"/>
      <c r="F27" s="325" t="s">
        <v>41</v>
      </c>
      <c r="G27" s="325"/>
      <c r="H27" s="324"/>
      <c r="I27" s="324"/>
      <c r="J27" s="324"/>
      <c r="K27" s="325" t="s">
        <v>1088</v>
      </c>
      <c r="L27" s="325"/>
      <c r="M27" s="324"/>
      <c r="N27" s="324"/>
      <c r="O27" s="321">
        <v>9000</v>
      </c>
      <c r="P27" s="321"/>
      <c r="Q27" s="321">
        <v>9000</v>
      </c>
      <c r="R27" s="321"/>
      <c r="S27" s="190"/>
      <c r="T27" s="190"/>
      <c r="U27" s="190"/>
      <c r="V27" s="190"/>
      <c r="W27" s="190"/>
      <c r="X27" s="190"/>
    </row>
    <row r="28" spans="1:24" ht="58.5" customHeight="1" x14ac:dyDescent="0.25">
      <c r="A28" s="322" t="s">
        <v>664</v>
      </c>
      <c r="B28" s="322" t="s">
        <v>660</v>
      </c>
      <c r="C28" s="322" t="s">
        <v>660</v>
      </c>
      <c r="D28" s="325" t="s">
        <v>666</v>
      </c>
      <c r="E28" s="325" t="s">
        <v>665</v>
      </c>
      <c r="F28" s="325" t="s">
        <v>41</v>
      </c>
      <c r="G28" s="325" t="s">
        <v>41</v>
      </c>
      <c r="H28" s="324"/>
      <c r="I28" s="324"/>
      <c r="J28" s="324"/>
      <c r="K28" s="325" t="s">
        <v>1088</v>
      </c>
      <c r="L28" s="325" t="s">
        <v>655</v>
      </c>
      <c r="M28" s="324"/>
      <c r="N28" s="324"/>
      <c r="O28" s="321">
        <v>9000</v>
      </c>
      <c r="P28" s="321"/>
      <c r="Q28" s="321">
        <v>9000</v>
      </c>
      <c r="R28" s="321"/>
      <c r="S28" s="190"/>
      <c r="T28" s="190"/>
      <c r="U28" s="190"/>
      <c r="V28" s="190"/>
      <c r="W28" s="190"/>
      <c r="X28" s="190"/>
    </row>
    <row r="29" spans="1:24" ht="84" customHeight="1" x14ac:dyDescent="0.25">
      <c r="A29" s="322" t="s">
        <v>705</v>
      </c>
      <c r="B29" s="322" t="s">
        <v>661</v>
      </c>
      <c r="C29" s="322" t="s">
        <v>661</v>
      </c>
      <c r="D29" s="325" t="s">
        <v>227</v>
      </c>
      <c r="E29" s="325" t="s">
        <v>649</v>
      </c>
      <c r="F29" s="325" t="s">
        <v>41</v>
      </c>
      <c r="G29" s="325" t="s">
        <v>41</v>
      </c>
      <c r="H29" s="324"/>
      <c r="I29" s="324"/>
      <c r="J29" s="324"/>
      <c r="K29" s="325" t="s">
        <v>638</v>
      </c>
      <c r="L29" s="325" t="s">
        <v>638</v>
      </c>
      <c r="M29" s="324"/>
      <c r="N29" s="324"/>
      <c r="O29" s="321"/>
      <c r="P29" s="321"/>
      <c r="Q29" s="321">
        <v>3760.62</v>
      </c>
      <c r="R29" s="321"/>
      <c r="S29" s="321">
        <v>3760.62</v>
      </c>
      <c r="T29" s="321"/>
      <c r="U29" s="321">
        <v>3760.62</v>
      </c>
      <c r="V29" s="321"/>
      <c r="W29" s="321">
        <v>3760.62</v>
      </c>
      <c r="X29" s="321"/>
    </row>
    <row r="30" spans="1:24" ht="75.75" customHeight="1" x14ac:dyDescent="0.25">
      <c r="A30" s="322" t="s">
        <v>706</v>
      </c>
      <c r="B30" s="322" t="s">
        <v>662</v>
      </c>
      <c r="C30" s="322" t="s">
        <v>662</v>
      </c>
      <c r="D30" s="325" t="s">
        <v>180</v>
      </c>
      <c r="E30" s="325" t="s">
        <v>649</v>
      </c>
      <c r="F30" s="325" t="s">
        <v>41</v>
      </c>
      <c r="G30" s="325" t="s">
        <v>41</v>
      </c>
      <c r="H30" s="324"/>
      <c r="I30" s="324"/>
      <c r="J30" s="324"/>
      <c r="K30" s="325" t="s">
        <v>1088</v>
      </c>
      <c r="L30" s="325" t="s">
        <v>655</v>
      </c>
      <c r="M30" s="324"/>
      <c r="N30" s="324"/>
      <c r="O30" s="321">
        <v>3726</v>
      </c>
      <c r="P30" s="321"/>
      <c r="Q30" s="321"/>
      <c r="R30" s="321"/>
      <c r="S30" s="190"/>
      <c r="T30" s="190"/>
      <c r="U30" s="190"/>
      <c r="V30" s="190"/>
      <c r="W30" s="190"/>
      <c r="X30" s="190"/>
    </row>
    <row r="31" spans="1:24" x14ac:dyDescent="0.25">
      <c r="A31" s="315" t="s">
        <v>877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</row>
    <row r="32" spans="1:24" ht="15" customHeight="1" x14ac:dyDescent="0.25">
      <c r="A32" s="299" t="s">
        <v>882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</row>
    <row r="33" spans="1:24" ht="22.5" x14ac:dyDescent="0.25">
      <c r="A33" s="111" t="s">
        <v>21</v>
      </c>
      <c r="B33" s="111"/>
      <c r="C33" s="111"/>
      <c r="D33" s="111"/>
      <c r="E33" s="176" t="s">
        <v>7</v>
      </c>
      <c r="F33" s="176"/>
      <c r="G33" s="176"/>
      <c r="H33" s="111" t="s">
        <v>8</v>
      </c>
      <c r="I33" s="111"/>
      <c r="J33" s="111"/>
      <c r="K33" s="111" t="s">
        <v>9</v>
      </c>
      <c r="L33" s="111"/>
      <c r="M33" s="111"/>
      <c r="N33" s="91" t="s">
        <v>10</v>
      </c>
      <c r="O33" s="112" t="s">
        <v>11</v>
      </c>
      <c r="P33" s="112"/>
      <c r="Q33" s="112" t="s">
        <v>12</v>
      </c>
      <c r="R33" s="112"/>
      <c r="S33" s="112" t="s">
        <v>13</v>
      </c>
      <c r="T33" s="112"/>
      <c r="U33" s="112" t="s">
        <v>14</v>
      </c>
      <c r="V33" s="112"/>
      <c r="W33" s="112" t="s">
        <v>15</v>
      </c>
      <c r="X33" s="112"/>
    </row>
    <row r="34" spans="1:24" ht="34.5" customHeight="1" x14ac:dyDescent="0.25">
      <c r="A34" s="212" t="s">
        <v>878</v>
      </c>
      <c r="B34" s="212"/>
      <c r="C34" s="212"/>
      <c r="D34" s="212"/>
      <c r="E34" s="212" t="s">
        <v>885</v>
      </c>
      <c r="F34" s="212"/>
      <c r="G34" s="212"/>
      <c r="H34" s="192" t="s">
        <v>879</v>
      </c>
      <c r="I34" s="192"/>
      <c r="J34" s="192"/>
      <c r="K34" s="211">
        <v>0</v>
      </c>
      <c r="L34" s="211"/>
      <c r="M34" s="211"/>
      <c r="N34" s="92" t="s">
        <v>880</v>
      </c>
      <c r="O34" s="194">
        <v>1</v>
      </c>
      <c r="P34" s="194"/>
      <c r="Q34" s="194">
        <v>1</v>
      </c>
      <c r="R34" s="194"/>
      <c r="S34" s="194">
        <v>1</v>
      </c>
      <c r="T34" s="194"/>
      <c r="U34" s="194">
        <v>1</v>
      </c>
      <c r="V34" s="194"/>
      <c r="W34" s="194">
        <v>1</v>
      </c>
      <c r="X34" s="194"/>
    </row>
    <row r="35" spans="1:24" ht="48.75" customHeight="1" x14ac:dyDescent="0.25">
      <c r="A35" s="212" t="s">
        <v>881</v>
      </c>
      <c r="B35" s="212"/>
      <c r="C35" s="212"/>
      <c r="D35" s="212"/>
      <c r="E35" s="212" t="s">
        <v>884</v>
      </c>
      <c r="F35" s="212"/>
      <c r="G35" s="212"/>
      <c r="H35" s="192" t="s">
        <v>883</v>
      </c>
      <c r="I35" s="192"/>
      <c r="J35" s="192"/>
      <c r="K35" s="211" t="s">
        <v>880</v>
      </c>
      <c r="L35" s="211"/>
      <c r="M35" s="211"/>
      <c r="N35" s="92" t="s">
        <v>880</v>
      </c>
      <c r="O35" s="300">
        <v>0.8</v>
      </c>
      <c r="P35" s="300"/>
      <c r="Q35" s="300">
        <v>0.8</v>
      </c>
      <c r="R35" s="300"/>
      <c r="S35" s="300">
        <v>0.8</v>
      </c>
      <c r="T35" s="300"/>
      <c r="U35" s="300">
        <v>0.8</v>
      </c>
      <c r="V35" s="300"/>
      <c r="W35" s="300">
        <v>0.8</v>
      </c>
      <c r="X35" s="300"/>
    </row>
    <row r="36" spans="1:24" ht="17.25" customHeight="1" x14ac:dyDescent="0.25">
      <c r="A36" s="204" t="s">
        <v>582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</row>
    <row r="37" spans="1:24" x14ac:dyDescent="0.25">
      <c r="A37" s="205" t="s">
        <v>31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6" t="s">
        <v>32</v>
      </c>
      <c r="L37" s="206"/>
      <c r="M37" s="206"/>
      <c r="N37" s="206"/>
      <c r="O37" s="195">
        <v>2021</v>
      </c>
      <c r="P37" s="195"/>
      <c r="Q37" s="195">
        <v>2022</v>
      </c>
      <c r="R37" s="195"/>
      <c r="S37" s="195">
        <v>2023</v>
      </c>
      <c r="T37" s="195"/>
      <c r="U37" s="195">
        <v>2024</v>
      </c>
      <c r="V37" s="195"/>
      <c r="W37" s="195">
        <v>2025</v>
      </c>
      <c r="X37" s="195"/>
    </row>
    <row r="38" spans="1:24" x14ac:dyDescent="0.25">
      <c r="A38" s="202" t="s">
        <v>33</v>
      </c>
      <c r="B38" s="202"/>
      <c r="C38" s="202"/>
      <c r="D38" s="202" t="s">
        <v>34</v>
      </c>
      <c r="E38" s="202"/>
      <c r="F38" s="202" t="s">
        <v>35</v>
      </c>
      <c r="G38" s="202"/>
      <c r="H38" s="202" t="s">
        <v>36</v>
      </c>
      <c r="I38" s="202"/>
      <c r="J38" s="202"/>
      <c r="K38" s="202" t="s">
        <v>69</v>
      </c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</row>
    <row r="39" spans="1:24" ht="32.25" customHeight="1" x14ac:dyDescent="0.25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 t="s">
        <v>37</v>
      </c>
      <c r="L39" s="202"/>
      <c r="M39" s="202" t="s">
        <v>38</v>
      </c>
      <c r="N39" s="202"/>
      <c r="O39" s="203">
        <v>2021</v>
      </c>
      <c r="P39" s="203"/>
      <c r="Q39" s="203">
        <v>2022</v>
      </c>
      <c r="R39" s="203"/>
      <c r="S39" s="203">
        <v>2023</v>
      </c>
      <c r="T39" s="203"/>
      <c r="U39" s="203">
        <v>2024</v>
      </c>
      <c r="V39" s="203"/>
      <c r="W39" s="203">
        <v>2025</v>
      </c>
      <c r="X39" s="203"/>
    </row>
    <row r="40" spans="1:24" ht="60" customHeight="1" x14ac:dyDescent="0.25">
      <c r="A40" s="296" t="s">
        <v>888</v>
      </c>
      <c r="B40" s="297"/>
      <c r="C40" s="298"/>
      <c r="D40" s="294" t="s">
        <v>902</v>
      </c>
      <c r="E40" s="295"/>
      <c r="F40" s="191" t="s">
        <v>41</v>
      </c>
      <c r="G40" s="191"/>
      <c r="H40" s="191" t="s">
        <v>887</v>
      </c>
      <c r="I40" s="191"/>
      <c r="J40" s="191"/>
      <c r="K40" s="191" t="s">
        <v>886</v>
      </c>
      <c r="L40" s="191"/>
      <c r="M40" s="198"/>
      <c r="N40" s="198"/>
      <c r="O40" s="190">
        <v>15000</v>
      </c>
      <c r="P40" s="190"/>
      <c r="Q40" s="190">
        <v>15000</v>
      </c>
      <c r="R40" s="190"/>
      <c r="S40" s="190">
        <v>15000</v>
      </c>
      <c r="T40" s="190"/>
      <c r="U40" s="190">
        <v>15000</v>
      </c>
      <c r="V40" s="190"/>
      <c r="W40" s="190">
        <v>15000</v>
      </c>
      <c r="X40" s="190"/>
    </row>
    <row r="41" spans="1:24" ht="60" customHeight="1" x14ac:dyDescent="0.25">
      <c r="A41" s="296" t="s">
        <v>889</v>
      </c>
      <c r="B41" s="297"/>
      <c r="C41" s="298"/>
      <c r="D41" s="294" t="s">
        <v>907</v>
      </c>
      <c r="E41" s="295"/>
      <c r="F41" s="191" t="s">
        <v>41</v>
      </c>
      <c r="G41" s="191"/>
      <c r="H41" s="191" t="s">
        <v>887</v>
      </c>
      <c r="I41" s="191"/>
      <c r="J41" s="191"/>
      <c r="K41" s="191" t="s">
        <v>886</v>
      </c>
      <c r="L41" s="191"/>
      <c r="M41" s="198"/>
      <c r="N41" s="198"/>
      <c r="O41" s="190"/>
      <c r="P41" s="190"/>
      <c r="Q41" s="190"/>
      <c r="R41" s="190"/>
      <c r="S41" s="190"/>
      <c r="T41" s="190"/>
      <c r="U41" s="190"/>
      <c r="V41" s="190"/>
      <c r="W41" s="190"/>
      <c r="X41" s="190"/>
    </row>
    <row r="42" spans="1:24" ht="48" customHeight="1" x14ac:dyDescent="0.25">
      <c r="A42" s="296" t="s">
        <v>890</v>
      </c>
      <c r="B42" s="297"/>
      <c r="C42" s="298"/>
      <c r="D42" s="294" t="s">
        <v>208</v>
      </c>
      <c r="E42" s="295"/>
      <c r="F42" s="191" t="s">
        <v>41</v>
      </c>
      <c r="G42" s="191"/>
      <c r="H42" s="191" t="s">
        <v>887</v>
      </c>
      <c r="I42" s="191"/>
      <c r="J42" s="191"/>
      <c r="K42" s="191" t="s">
        <v>886</v>
      </c>
      <c r="L42" s="191"/>
      <c r="M42" s="198"/>
      <c r="N42" s="198"/>
      <c r="O42" s="190"/>
      <c r="P42" s="190"/>
      <c r="Q42" s="190"/>
      <c r="R42" s="190"/>
      <c r="S42" s="190"/>
      <c r="T42" s="190"/>
      <c r="U42" s="190"/>
      <c r="V42" s="190"/>
      <c r="W42" s="190"/>
      <c r="X42" s="190"/>
    </row>
    <row r="43" spans="1:24" ht="57.75" customHeight="1" x14ac:dyDescent="0.25">
      <c r="A43" s="296" t="s">
        <v>891</v>
      </c>
      <c r="B43" s="297"/>
      <c r="C43" s="298"/>
      <c r="D43" s="294" t="s">
        <v>208</v>
      </c>
      <c r="E43" s="295"/>
      <c r="F43" s="191" t="s">
        <v>41</v>
      </c>
      <c r="G43" s="191"/>
      <c r="H43" s="191" t="s">
        <v>887</v>
      </c>
      <c r="I43" s="191"/>
      <c r="J43" s="191"/>
      <c r="K43" s="294" t="s">
        <v>886</v>
      </c>
      <c r="L43" s="295"/>
      <c r="M43" s="198"/>
      <c r="N43" s="198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ht="48.75" customHeight="1" x14ac:dyDescent="0.25">
      <c r="A44" s="296" t="s">
        <v>892</v>
      </c>
      <c r="B44" s="297"/>
      <c r="C44" s="298"/>
      <c r="D44" s="294" t="s">
        <v>908</v>
      </c>
      <c r="E44" s="295"/>
      <c r="F44" s="191" t="s">
        <v>41</v>
      </c>
      <c r="G44" s="191"/>
      <c r="H44" s="191"/>
      <c r="I44" s="191"/>
      <c r="J44" s="191"/>
      <c r="K44" s="294" t="s">
        <v>886</v>
      </c>
      <c r="L44" s="295"/>
      <c r="M44" s="198"/>
      <c r="N44" s="198"/>
      <c r="O44" s="190"/>
      <c r="P44" s="190"/>
      <c r="Q44" s="190"/>
      <c r="R44" s="190"/>
      <c r="S44" s="190"/>
      <c r="T44" s="190"/>
      <c r="U44" s="190"/>
      <c r="V44" s="190"/>
      <c r="W44" s="190"/>
      <c r="X44" s="190"/>
    </row>
    <row r="45" spans="1:24" ht="15" customHeight="1" x14ac:dyDescent="0.25">
      <c r="A45" s="299" t="s">
        <v>898</v>
      </c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</row>
    <row r="46" spans="1:24" ht="22.5" x14ac:dyDescent="0.25">
      <c r="A46" s="111" t="s">
        <v>21</v>
      </c>
      <c r="B46" s="111"/>
      <c r="C46" s="111"/>
      <c r="D46" s="111"/>
      <c r="E46" s="176" t="s">
        <v>7</v>
      </c>
      <c r="F46" s="176"/>
      <c r="G46" s="176"/>
      <c r="H46" s="111" t="s">
        <v>8</v>
      </c>
      <c r="I46" s="111"/>
      <c r="J46" s="111"/>
      <c r="K46" s="111" t="s">
        <v>9</v>
      </c>
      <c r="L46" s="111"/>
      <c r="M46" s="111"/>
      <c r="N46" s="91" t="s">
        <v>10</v>
      </c>
      <c r="O46" s="112" t="s">
        <v>11</v>
      </c>
      <c r="P46" s="112"/>
      <c r="Q46" s="112" t="s">
        <v>12</v>
      </c>
      <c r="R46" s="112"/>
      <c r="S46" s="112" t="s">
        <v>13</v>
      </c>
      <c r="T46" s="112"/>
      <c r="U46" s="112" t="s">
        <v>14</v>
      </c>
      <c r="V46" s="112"/>
      <c r="W46" s="112" t="s">
        <v>15</v>
      </c>
      <c r="X46" s="112"/>
    </row>
    <row r="47" spans="1:24" ht="30" customHeight="1" x14ac:dyDescent="0.25">
      <c r="A47" s="212" t="s">
        <v>893</v>
      </c>
      <c r="B47" s="212"/>
      <c r="C47" s="212"/>
      <c r="D47" s="212"/>
      <c r="E47" s="212" t="s">
        <v>366</v>
      </c>
      <c r="F47" s="212"/>
      <c r="G47" s="212"/>
      <c r="H47" s="192" t="s">
        <v>894</v>
      </c>
      <c r="I47" s="192"/>
      <c r="J47" s="192"/>
      <c r="K47" s="327">
        <v>0.25</v>
      </c>
      <c r="L47" s="327"/>
      <c r="M47" s="327"/>
      <c r="N47" s="92">
        <v>2020</v>
      </c>
      <c r="O47" s="327">
        <v>0.5</v>
      </c>
      <c r="P47" s="327"/>
      <c r="Q47" s="327">
        <v>0.75</v>
      </c>
      <c r="R47" s="327"/>
      <c r="S47" s="327">
        <v>1</v>
      </c>
      <c r="T47" s="327"/>
      <c r="U47" s="327">
        <v>1</v>
      </c>
      <c r="V47" s="327"/>
      <c r="W47" s="327">
        <v>1</v>
      </c>
      <c r="X47" s="327"/>
    </row>
    <row r="48" spans="1:24" ht="38.25" customHeight="1" x14ac:dyDescent="0.25">
      <c r="A48" s="212" t="s">
        <v>895</v>
      </c>
      <c r="B48" s="212"/>
      <c r="C48" s="212"/>
      <c r="D48" s="212"/>
      <c r="E48" s="212" t="s">
        <v>896</v>
      </c>
      <c r="F48" s="212"/>
      <c r="G48" s="212"/>
      <c r="H48" s="192" t="s">
        <v>897</v>
      </c>
      <c r="I48" s="192"/>
      <c r="J48" s="192"/>
      <c r="K48" s="211">
        <v>0</v>
      </c>
      <c r="L48" s="211"/>
      <c r="M48" s="211"/>
      <c r="N48" s="92">
        <v>2020</v>
      </c>
      <c r="O48" s="194">
        <v>200</v>
      </c>
      <c r="P48" s="194"/>
      <c r="Q48" s="194">
        <v>400</v>
      </c>
      <c r="R48" s="194"/>
      <c r="S48" s="194">
        <v>450</v>
      </c>
      <c r="T48" s="194"/>
      <c r="U48" s="194">
        <v>500</v>
      </c>
      <c r="V48" s="194"/>
      <c r="W48" s="194">
        <v>550</v>
      </c>
      <c r="X48" s="194"/>
    </row>
    <row r="49" spans="1:24" x14ac:dyDescent="0.25">
      <c r="A49" s="204" t="s">
        <v>582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</row>
    <row r="50" spans="1:24" x14ac:dyDescent="0.25">
      <c r="A50" s="205" t="s">
        <v>31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6" t="s">
        <v>32</v>
      </c>
      <c r="L50" s="206"/>
      <c r="M50" s="206"/>
      <c r="N50" s="206"/>
      <c r="O50" s="195">
        <v>2021</v>
      </c>
      <c r="P50" s="195"/>
      <c r="Q50" s="195">
        <v>2022</v>
      </c>
      <c r="R50" s="195"/>
      <c r="S50" s="195">
        <v>2023</v>
      </c>
      <c r="T50" s="195"/>
      <c r="U50" s="195">
        <v>2024</v>
      </c>
      <c r="V50" s="195"/>
      <c r="W50" s="195">
        <v>2025</v>
      </c>
      <c r="X50" s="195"/>
    </row>
    <row r="51" spans="1:24" x14ac:dyDescent="0.25">
      <c r="A51" s="202" t="s">
        <v>33</v>
      </c>
      <c r="B51" s="202"/>
      <c r="C51" s="202"/>
      <c r="D51" s="202" t="s">
        <v>34</v>
      </c>
      <c r="E51" s="202"/>
      <c r="F51" s="202" t="s">
        <v>35</v>
      </c>
      <c r="G51" s="202"/>
      <c r="H51" s="202" t="s">
        <v>36</v>
      </c>
      <c r="I51" s="202"/>
      <c r="J51" s="202"/>
      <c r="K51" s="202" t="s">
        <v>69</v>
      </c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</row>
    <row r="52" spans="1:24" ht="32.25" customHeight="1" x14ac:dyDescent="0.25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 t="s">
        <v>37</v>
      </c>
      <c r="L52" s="202"/>
      <c r="M52" s="202" t="s">
        <v>38</v>
      </c>
      <c r="N52" s="202"/>
      <c r="O52" s="203">
        <v>2021</v>
      </c>
      <c r="P52" s="203"/>
      <c r="Q52" s="203">
        <v>2022</v>
      </c>
      <c r="R52" s="203"/>
      <c r="S52" s="203">
        <v>2023</v>
      </c>
      <c r="T52" s="203"/>
      <c r="U52" s="203">
        <v>2024</v>
      </c>
      <c r="V52" s="203"/>
      <c r="W52" s="203">
        <v>2025</v>
      </c>
      <c r="X52" s="203"/>
    </row>
    <row r="53" spans="1:24" ht="48" customHeight="1" x14ac:dyDescent="0.25">
      <c r="A53" s="296" t="s">
        <v>912</v>
      </c>
      <c r="B53" s="297"/>
      <c r="C53" s="298"/>
      <c r="D53" s="191" t="s">
        <v>904</v>
      </c>
      <c r="E53" s="191"/>
      <c r="F53" s="191" t="s">
        <v>48</v>
      </c>
      <c r="G53" s="191"/>
      <c r="H53" s="191" t="s">
        <v>41</v>
      </c>
      <c r="I53" s="191"/>
      <c r="J53" s="191"/>
      <c r="K53" s="191" t="s">
        <v>899</v>
      </c>
      <c r="L53" s="191"/>
      <c r="M53" s="198"/>
      <c r="N53" s="198"/>
      <c r="O53" s="190"/>
      <c r="P53" s="190"/>
      <c r="Q53" s="190"/>
      <c r="R53" s="190"/>
      <c r="S53" s="190"/>
      <c r="T53" s="190"/>
      <c r="U53" s="190"/>
      <c r="V53" s="190"/>
      <c r="W53" s="190"/>
      <c r="X53" s="190"/>
    </row>
    <row r="54" spans="1:24" ht="49.5" customHeight="1" x14ac:dyDescent="0.25">
      <c r="A54" s="296" t="s">
        <v>913</v>
      </c>
      <c r="B54" s="297"/>
      <c r="C54" s="298"/>
      <c r="D54" s="191" t="s">
        <v>904</v>
      </c>
      <c r="E54" s="191"/>
      <c r="F54" s="191" t="s">
        <v>48</v>
      </c>
      <c r="G54" s="191"/>
      <c r="H54" s="191" t="s">
        <v>250</v>
      </c>
      <c r="I54" s="191"/>
      <c r="J54" s="191"/>
      <c r="K54" s="191" t="s">
        <v>899</v>
      </c>
      <c r="L54" s="191"/>
      <c r="M54" s="198"/>
      <c r="N54" s="198"/>
      <c r="O54" s="190"/>
      <c r="P54" s="190"/>
      <c r="Q54" s="190"/>
      <c r="R54" s="190"/>
      <c r="S54" s="190"/>
      <c r="T54" s="190"/>
      <c r="U54" s="190"/>
      <c r="V54" s="190"/>
      <c r="W54" s="190"/>
      <c r="X54" s="190"/>
    </row>
    <row r="55" spans="1:24" ht="49.5" customHeight="1" x14ac:dyDescent="0.25">
      <c r="A55" s="296" t="s">
        <v>914</v>
      </c>
      <c r="B55" s="297"/>
      <c r="C55" s="298"/>
      <c r="D55" s="191" t="s">
        <v>903</v>
      </c>
      <c r="E55" s="191"/>
      <c r="F55" s="191" t="s">
        <v>41</v>
      </c>
      <c r="G55" s="191"/>
      <c r="H55" s="191" t="s">
        <v>340</v>
      </c>
      <c r="I55" s="191"/>
      <c r="J55" s="191"/>
      <c r="K55" s="191" t="s">
        <v>899</v>
      </c>
      <c r="L55" s="191"/>
      <c r="M55" s="198"/>
      <c r="N55" s="198"/>
      <c r="O55" s="190"/>
      <c r="P55" s="190"/>
      <c r="Q55" s="190"/>
      <c r="R55" s="190"/>
      <c r="S55" s="190"/>
      <c r="T55" s="190"/>
      <c r="U55" s="190"/>
      <c r="V55" s="190"/>
      <c r="W55" s="190"/>
      <c r="X55" s="190"/>
    </row>
    <row r="56" spans="1:24" ht="53.25" customHeight="1" x14ac:dyDescent="0.25">
      <c r="A56" s="296" t="s">
        <v>915</v>
      </c>
      <c r="B56" s="297"/>
      <c r="C56" s="298"/>
      <c r="D56" s="191" t="s">
        <v>180</v>
      </c>
      <c r="E56" s="191"/>
      <c r="F56" s="191" t="s">
        <v>41</v>
      </c>
      <c r="G56" s="191"/>
      <c r="H56" s="191"/>
      <c r="I56" s="191"/>
      <c r="J56" s="191"/>
      <c r="K56" s="191" t="s">
        <v>899</v>
      </c>
      <c r="L56" s="191"/>
      <c r="M56" s="198"/>
      <c r="N56" s="198"/>
      <c r="O56" s="190"/>
      <c r="P56" s="190"/>
      <c r="Q56" s="190"/>
      <c r="R56" s="190"/>
      <c r="S56" s="190"/>
      <c r="T56" s="190"/>
      <c r="U56" s="190"/>
      <c r="V56" s="190"/>
      <c r="W56" s="190"/>
      <c r="X56" s="190"/>
    </row>
    <row r="57" spans="1:24" ht="51" customHeight="1" x14ac:dyDescent="0.25">
      <c r="A57" s="296" t="s">
        <v>916</v>
      </c>
      <c r="B57" s="297"/>
      <c r="C57" s="298"/>
      <c r="D57" s="191" t="s">
        <v>902</v>
      </c>
      <c r="E57" s="191"/>
      <c r="F57" s="191" t="s">
        <v>41</v>
      </c>
      <c r="G57" s="191"/>
      <c r="H57" s="191"/>
      <c r="I57" s="191"/>
      <c r="J57" s="191"/>
      <c r="K57" s="191" t="s">
        <v>899</v>
      </c>
      <c r="L57" s="191"/>
      <c r="M57" s="198"/>
      <c r="N57" s="198"/>
      <c r="O57" s="190"/>
      <c r="P57" s="190"/>
      <c r="Q57" s="190"/>
      <c r="R57" s="190"/>
      <c r="S57" s="190"/>
      <c r="T57" s="190"/>
      <c r="U57" s="190"/>
      <c r="V57" s="190"/>
      <c r="W57" s="190"/>
      <c r="X57" s="190"/>
    </row>
    <row r="58" spans="1:24" ht="51.75" customHeight="1" x14ac:dyDescent="0.25">
      <c r="A58" s="296" t="s">
        <v>917</v>
      </c>
      <c r="B58" s="297"/>
      <c r="C58" s="298"/>
      <c r="D58" s="191" t="s">
        <v>905</v>
      </c>
      <c r="E58" s="191"/>
      <c r="F58" s="191" t="s">
        <v>41</v>
      </c>
      <c r="G58" s="191"/>
      <c r="H58" s="191" t="s">
        <v>900</v>
      </c>
      <c r="I58" s="191"/>
      <c r="J58" s="191"/>
      <c r="K58" s="191" t="s">
        <v>899</v>
      </c>
      <c r="L58" s="191"/>
      <c r="M58" s="198"/>
      <c r="N58" s="198"/>
      <c r="O58" s="190"/>
      <c r="P58" s="190"/>
      <c r="Q58" s="190"/>
      <c r="R58" s="190"/>
      <c r="S58" s="190"/>
      <c r="T58" s="190"/>
      <c r="U58" s="190"/>
      <c r="V58" s="190"/>
      <c r="W58" s="190"/>
      <c r="X58" s="190"/>
    </row>
    <row r="59" spans="1:24" ht="63.75" customHeight="1" x14ac:dyDescent="0.25">
      <c r="A59" s="296" t="s">
        <v>918</v>
      </c>
      <c r="B59" s="297"/>
      <c r="C59" s="298"/>
      <c r="D59" s="191" t="s">
        <v>180</v>
      </c>
      <c r="E59" s="191"/>
      <c r="F59" s="191" t="s">
        <v>41</v>
      </c>
      <c r="G59" s="191"/>
      <c r="H59" s="191" t="s">
        <v>901</v>
      </c>
      <c r="I59" s="191"/>
      <c r="J59" s="191"/>
      <c r="K59" s="191" t="s">
        <v>899</v>
      </c>
      <c r="L59" s="191"/>
      <c r="M59" s="198"/>
      <c r="N59" s="198"/>
      <c r="O59" s="190"/>
      <c r="P59" s="190"/>
      <c r="Q59" s="190"/>
      <c r="R59" s="190"/>
      <c r="S59" s="190"/>
      <c r="T59" s="190"/>
      <c r="U59" s="190"/>
      <c r="V59" s="190"/>
      <c r="W59" s="190"/>
      <c r="X59" s="190"/>
    </row>
    <row r="60" spans="1:24" ht="65.25" customHeight="1" x14ac:dyDescent="0.25">
      <c r="A60" s="296" t="s">
        <v>919</v>
      </c>
      <c r="B60" s="297"/>
      <c r="C60" s="298"/>
      <c r="D60" s="191" t="s">
        <v>180</v>
      </c>
      <c r="E60" s="191"/>
      <c r="F60" s="191" t="s">
        <v>41</v>
      </c>
      <c r="G60" s="191"/>
      <c r="H60" s="191" t="s">
        <v>901</v>
      </c>
      <c r="I60" s="191"/>
      <c r="J60" s="191"/>
      <c r="K60" s="191" t="s">
        <v>899</v>
      </c>
      <c r="L60" s="191"/>
      <c r="M60" s="198"/>
      <c r="N60" s="198"/>
      <c r="O60" s="190"/>
      <c r="P60" s="190"/>
      <c r="Q60" s="190"/>
      <c r="R60" s="190"/>
      <c r="S60" s="190"/>
      <c r="T60" s="190"/>
      <c r="U60" s="190"/>
      <c r="V60" s="190"/>
      <c r="W60" s="190"/>
      <c r="X60" s="190"/>
    </row>
    <row r="61" spans="1:24" ht="15" customHeight="1" x14ac:dyDescent="0.25">
      <c r="A61" s="299" t="s">
        <v>925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</row>
    <row r="62" spans="1:24" ht="22.5" x14ac:dyDescent="0.25">
      <c r="A62" s="111" t="s">
        <v>21</v>
      </c>
      <c r="B62" s="111"/>
      <c r="C62" s="111"/>
      <c r="D62" s="111"/>
      <c r="E62" s="176" t="s">
        <v>7</v>
      </c>
      <c r="F62" s="176"/>
      <c r="G62" s="176"/>
      <c r="H62" s="111" t="s">
        <v>8</v>
      </c>
      <c r="I62" s="111"/>
      <c r="J62" s="111"/>
      <c r="K62" s="111" t="s">
        <v>9</v>
      </c>
      <c r="L62" s="111"/>
      <c r="M62" s="111"/>
      <c r="N62" s="91" t="s">
        <v>10</v>
      </c>
      <c r="O62" s="112" t="s">
        <v>11</v>
      </c>
      <c r="P62" s="112"/>
      <c r="Q62" s="112" t="s">
        <v>12</v>
      </c>
      <c r="R62" s="112"/>
      <c r="S62" s="112" t="s">
        <v>13</v>
      </c>
      <c r="T62" s="112"/>
      <c r="U62" s="112" t="s">
        <v>14</v>
      </c>
      <c r="V62" s="112"/>
      <c r="W62" s="112" t="s">
        <v>15</v>
      </c>
      <c r="X62" s="112"/>
    </row>
    <row r="63" spans="1:24" ht="29.25" customHeight="1" x14ac:dyDescent="0.25">
      <c r="A63" s="212" t="s">
        <v>920</v>
      </c>
      <c r="B63" s="212"/>
      <c r="C63" s="212"/>
      <c r="D63" s="212"/>
      <c r="E63" s="212" t="s">
        <v>18</v>
      </c>
      <c r="F63" s="212"/>
      <c r="G63" s="212"/>
      <c r="H63" s="192" t="s">
        <v>921</v>
      </c>
      <c r="I63" s="192"/>
      <c r="J63" s="192"/>
      <c r="K63" s="207" t="s">
        <v>1063</v>
      </c>
      <c r="L63" s="207"/>
      <c r="M63" s="207"/>
      <c r="N63" s="92">
        <v>2020</v>
      </c>
      <c r="O63" s="193" t="s">
        <v>922</v>
      </c>
      <c r="P63" s="193"/>
      <c r="Q63" s="193" t="s">
        <v>922</v>
      </c>
      <c r="R63" s="193"/>
      <c r="S63" s="193" t="s">
        <v>922</v>
      </c>
      <c r="T63" s="193"/>
      <c r="U63" s="193" t="s">
        <v>922</v>
      </c>
      <c r="V63" s="193"/>
      <c r="W63" s="193" t="s">
        <v>922</v>
      </c>
      <c r="X63" s="193"/>
    </row>
    <row r="64" spans="1:24" ht="29.25" customHeight="1" x14ac:dyDescent="0.25">
      <c r="A64" s="280" t="s">
        <v>923</v>
      </c>
      <c r="B64" s="281"/>
      <c r="C64" s="281"/>
      <c r="D64" s="282"/>
      <c r="E64" s="283" t="s">
        <v>18</v>
      </c>
      <c r="F64" s="284"/>
      <c r="G64" s="285"/>
      <c r="H64" s="286" t="s">
        <v>924</v>
      </c>
      <c r="I64" s="287"/>
      <c r="J64" s="288"/>
      <c r="K64" s="289" t="s">
        <v>1063</v>
      </c>
      <c r="L64" s="290"/>
      <c r="M64" s="291"/>
      <c r="N64" s="98">
        <v>2020</v>
      </c>
      <c r="O64" s="292" t="s">
        <v>922</v>
      </c>
      <c r="P64" s="293"/>
      <c r="Q64" s="292" t="s">
        <v>922</v>
      </c>
      <c r="R64" s="293"/>
      <c r="S64" s="292" t="s">
        <v>922</v>
      </c>
      <c r="T64" s="293"/>
      <c r="U64" s="292" t="s">
        <v>922</v>
      </c>
      <c r="V64" s="293"/>
      <c r="W64" s="292" t="s">
        <v>922</v>
      </c>
      <c r="X64" s="293"/>
    </row>
    <row r="65" spans="1:24" ht="34.5" customHeight="1" x14ac:dyDescent="0.25">
      <c r="A65" s="212" t="s">
        <v>1064</v>
      </c>
      <c r="B65" s="212"/>
      <c r="C65" s="212"/>
      <c r="D65" s="212"/>
      <c r="E65" s="212"/>
      <c r="F65" s="212"/>
      <c r="G65" s="212"/>
      <c r="H65" s="192"/>
      <c r="I65" s="192"/>
      <c r="J65" s="192"/>
      <c r="K65" s="207"/>
      <c r="L65" s="207"/>
      <c r="M65" s="207"/>
      <c r="N65" s="92">
        <v>2020</v>
      </c>
      <c r="O65" s="234">
        <v>0.28000000000000003</v>
      </c>
      <c r="P65" s="234"/>
      <c r="Q65" s="234">
        <v>0.32</v>
      </c>
      <c r="R65" s="234"/>
      <c r="S65" s="234">
        <v>0.35</v>
      </c>
      <c r="T65" s="234"/>
      <c r="U65" s="234">
        <v>0.37</v>
      </c>
      <c r="V65" s="234"/>
      <c r="W65" s="234">
        <v>0.4</v>
      </c>
      <c r="X65" s="234"/>
    </row>
    <row r="66" spans="1:24" x14ac:dyDescent="0.25">
      <c r="A66" s="204" t="s">
        <v>69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</row>
    <row r="67" spans="1:24" x14ac:dyDescent="0.25">
      <c r="A67" s="205" t="s">
        <v>31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6" t="s">
        <v>32</v>
      </c>
      <c r="L67" s="206"/>
      <c r="M67" s="206"/>
      <c r="N67" s="206"/>
      <c r="O67" s="195">
        <v>2021</v>
      </c>
      <c r="P67" s="195"/>
      <c r="Q67" s="195">
        <v>2022</v>
      </c>
      <c r="R67" s="195"/>
      <c r="S67" s="195">
        <v>2023</v>
      </c>
      <c r="T67" s="195"/>
      <c r="U67" s="195">
        <v>2024</v>
      </c>
      <c r="V67" s="195"/>
      <c r="W67" s="195">
        <v>2025</v>
      </c>
      <c r="X67" s="195"/>
    </row>
    <row r="68" spans="1:24" x14ac:dyDescent="0.25">
      <c r="A68" s="202" t="s">
        <v>33</v>
      </c>
      <c r="B68" s="202"/>
      <c r="C68" s="202"/>
      <c r="D68" s="202" t="s">
        <v>34</v>
      </c>
      <c r="E68" s="202"/>
      <c r="F68" s="202" t="s">
        <v>35</v>
      </c>
      <c r="G68" s="202"/>
      <c r="H68" s="202" t="s">
        <v>36</v>
      </c>
      <c r="I68" s="202"/>
      <c r="J68" s="202"/>
      <c r="K68" s="202" t="s">
        <v>69</v>
      </c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</row>
    <row r="69" spans="1:24" ht="31.5" customHeight="1" x14ac:dyDescent="0.25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 t="s">
        <v>37</v>
      </c>
      <c r="L69" s="202"/>
      <c r="M69" s="202" t="s">
        <v>38</v>
      </c>
      <c r="N69" s="202"/>
      <c r="O69" s="203">
        <v>2021</v>
      </c>
      <c r="P69" s="203"/>
      <c r="Q69" s="203">
        <v>2022</v>
      </c>
      <c r="R69" s="203"/>
      <c r="S69" s="203">
        <v>2023</v>
      </c>
      <c r="T69" s="203"/>
      <c r="U69" s="203">
        <v>2024</v>
      </c>
      <c r="V69" s="203"/>
      <c r="W69" s="203">
        <v>2025</v>
      </c>
      <c r="X69" s="203"/>
    </row>
    <row r="70" spans="1:24" ht="66.75" customHeight="1" x14ac:dyDescent="0.25">
      <c r="A70" s="296" t="s">
        <v>952</v>
      </c>
      <c r="B70" s="297"/>
      <c r="C70" s="298"/>
      <c r="D70" s="191" t="s">
        <v>951</v>
      </c>
      <c r="E70" s="191"/>
      <c r="F70" s="191" t="s">
        <v>41</v>
      </c>
      <c r="G70" s="191"/>
      <c r="H70" s="191" t="s">
        <v>58</v>
      </c>
      <c r="I70" s="191"/>
      <c r="J70" s="191"/>
      <c r="K70" s="242" t="s">
        <v>899</v>
      </c>
      <c r="L70" s="242"/>
      <c r="M70" s="198"/>
      <c r="N70" s="198"/>
      <c r="O70" s="190"/>
      <c r="P70" s="190"/>
      <c r="Q70" s="190"/>
      <c r="R70" s="190"/>
      <c r="S70" s="190"/>
      <c r="T70" s="190"/>
      <c r="U70" s="190"/>
      <c r="V70" s="190"/>
      <c r="W70" s="190"/>
      <c r="X70" s="190"/>
    </row>
    <row r="71" spans="1:24" ht="63" customHeight="1" x14ac:dyDescent="0.25">
      <c r="A71" s="296" t="s">
        <v>953</v>
      </c>
      <c r="B71" s="297"/>
      <c r="C71" s="298"/>
      <c r="D71" s="191" t="s">
        <v>951</v>
      </c>
      <c r="E71" s="191"/>
      <c r="F71" s="191" t="s">
        <v>41</v>
      </c>
      <c r="G71" s="191"/>
      <c r="H71" s="191"/>
      <c r="I71" s="191"/>
      <c r="J71" s="191"/>
      <c r="K71" s="191" t="s">
        <v>926</v>
      </c>
      <c r="L71" s="191"/>
      <c r="M71" s="198"/>
      <c r="N71" s="198"/>
      <c r="O71" s="190"/>
      <c r="P71" s="190"/>
      <c r="Q71" s="190"/>
      <c r="R71" s="190"/>
      <c r="S71" s="190"/>
      <c r="T71" s="190"/>
      <c r="U71" s="190"/>
      <c r="V71" s="190"/>
      <c r="W71" s="190"/>
      <c r="X71" s="190"/>
    </row>
    <row r="72" spans="1:24" ht="45" customHeight="1" x14ac:dyDescent="0.25">
      <c r="A72" s="296" t="s">
        <v>954</v>
      </c>
      <c r="B72" s="297"/>
      <c r="C72" s="298"/>
      <c r="D72" s="191" t="s">
        <v>956</v>
      </c>
      <c r="E72" s="191"/>
      <c r="F72" s="191" t="s">
        <v>41</v>
      </c>
      <c r="G72" s="191"/>
      <c r="H72" s="191" t="s">
        <v>927</v>
      </c>
      <c r="I72" s="191"/>
      <c r="J72" s="191"/>
      <c r="K72" s="191" t="s">
        <v>926</v>
      </c>
      <c r="L72" s="191"/>
      <c r="M72" s="198"/>
      <c r="N72" s="198"/>
      <c r="O72" s="190"/>
      <c r="P72" s="190"/>
      <c r="Q72" s="190"/>
      <c r="R72" s="190"/>
      <c r="S72" s="190"/>
      <c r="T72" s="190"/>
      <c r="U72" s="190"/>
      <c r="V72" s="190"/>
      <c r="W72" s="190"/>
      <c r="X72" s="190"/>
    </row>
    <row r="73" spans="1:24" ht="42.75" customHeight="1" x14ac:dyDescent="0.25">
      <c r="A73" s="296" t="s">
        <v>955</v>
      </c>
      <c r="B73" s="297"/>
      <c r="C73" s="298"/>
      <c r="D73" s="191" t="s">
        <v>755</v>
      </c>
      <c r="E73" s="191"/>
      <c r="F73" s="191" t="s">
        <v>340</v>
      </c>
      <c r="G73" s="191"/>
      <c r="H73" s="191"/>
      <c r="I73" s="191"/>
      <c r="J73" s="191"/>
      <c r="K73" s="191" t="s">
        <v>926</v>
      </c>
      <c r="L73" s="191"/>
      <c r="M73" s="198"/>
      <c r="N73" s="198"/>
      <c r="O73" s="190"/>
      <c r="P73" s="190"/>
      <c r="Q73" s="190"/>
      <c r="R73" s="190"/>
      <c r="S73" s="190"/>
      <c r="T73" s="190"/>
      <c r="U73" s="190"/>
      <c r="V73" s="190"/>
      <c r="W73" s="190"/>
      <c r="X73" s="190"/>
    </row>
    <row r="74" spans="1:24" ht="51.75" customHeight="1" x14ac:dyDescent="0.25">
      <c r="A74" s="296" t="s">
        <v>957</v>
      </c>
      <c r="B74" s="297"/>
      <c r="C74" s="298"/>
      <c r="D74" s="191" t="s">
        <v>958</v>
      </c>
      <c r="E74" s="191"/>
      <c r="F74" s="191" t="s">
        <v>48</v>
      </c>
      <c r="G74" s="191"/>
      <c r="H74" s="191" t="s">
        <v>41</v>
      </c>
      <c r="I74" s="191"/>
      <c r="J74" s="191"/>
      <c r="K74" s="191" t="s">
        <v>926</v>
      </c>
      <c r="L74" s="191"/>
      <c r="M74" s="198"/>
      <c r="N74" s="198"/>
      <c r="O74" s="190"/>
      <c r="P74" s="190"/>
      <c r="Q74" s="190"/>
      <c r="R74" s="190"/>
      <c r="S74" s="190"/>
      <c r="T74" s="190"/>
      <c r="U74" s="190"/>
      <c r="V74" s="190"/>
      <c r="W74" s="190"/>
      <c r="X74" s="190"/>
    </row>
    <row r="75" spans="1:24" ht="63.75" customHeight="1" x14ac:dyDescent="0.25">
      <c r="A75" s="296" t="s">
        <v>959</v>
      </c>
      <c r="B75" s="297"/>
      <c r="C75" s="298"/>
      <c r="D75" s="191" t="s">
        <v>960</v>
      </c>
      <c r="E75" s="191"/>
      <c r="F75" s="191" t="s">
        <v>48</v>
      </c>
      <c r="G75" s="191"/>
      <c r="H75" s="191" t="s">
        <v>41</v>
      </c>
      <c r="I75" s="191"/>
      <c r="J75" s="191"/>
      <c r="K75" s="191" t="s">
        <v>926</v>
      </c>
      <c r="L75" s="191"/>
      <c r="M75" s="198"/>
      <c r="N75" s="198"/>
      <c r="O75" s="190"/>
      <c r="P75" s="190"/>
      <c r="Q75" s="190"/>
      <c r="R75" s="190"/>
      <c r="S75" s="190"/>
      <c r="T75" s="190"/>
      <c r="U75" s="190"/>
      <c r="V75" s="190"/>
      <c r="W75" s="190"/>
      <c r="X75" s="190"/>
    </row>
    <row r="76" spans="1:24" ht="62.25" customHeight="1" x14ac:dyDescent="0.25">
      <c r="A76" s="296" t="s">
        <v>961</v>
      </c>
      <c r="B76" s="297"/>
      <c r="C76" s="298"/>
      <c r="D76" s="191" t="s">
        <v>962</v>
      </c>
      <c r="E76" s="191"/>
      <c r="F76" s="191" t="s">
        <v>48</v>
      </c>
      <c r="G76" s="191"/>
      <c r="H76" s="191" t="s">
        <v>41</v>
      </c>
      <c r="I76" s="191"/>
      <c r="J76" s="191"/>
      <c r="K76" s="191" t="s">
        <v>926</v>
      </c>
      <c r="L76" s="191"/>
      <c r="M76" s="198"/>
      <c r="N76" s="198"/>
      <c r="O76" s="190"/>
      <c r="P76" s="190"/>
      <c r="Q76" s="190"/>
      <c r="R76" s="190"/>
      <c r="S76" s="190"/>
      <c r="T76" s="190"/>
      <c r="U76" s="190"/>
      <c r="V76" s="190"/>
      <c r="W76" s="190"/>
      <c r="X76" s="190"/>
    </row>
    <row r="77" spans="1:24" ht="52.5" customHeight="1" x14ac:dyDescent="0.25">
      <c r="A77" s="296" t="s">
        <v>963</v>
      </c>
      <c r="B77" s="297"/>
      <c r="C77" s="298"/>
      <c r="D77" s="191" t="s">
        <v>962</v>
      </c>
      <c r="E77" s="191"/>
      <c r="F77" s="191" t="s">
        <v>48</v>
      </c>
      <c r="G77" s="191"/>
      <c r="H77" s="191" t="s">
        <v>250</v>
      </c>
      <c r="I77" s="191"/>
      <c r="J77" s="191"/>
      <c r="K77" s="191" t="s">
        <v>926</v>
      </c>
      <c r="L77" s="191"/>
      <c r="M77" s="198"/>
      <c r="N77" s="198"/>
      <c r="O77" s="190"/>
      <c r="P77" s="190"/>
      <c r="Q77" s="190"/>
      <c r="R77" s="190"/>
      <c r="S77" s="190"/>
      <c r="T77" s="190"/>
      <c r="U77" s="190"/>
      <c r="V77" s="190"/>
      <c r="W77" s="190"/>
      <c r="X77" s="190"/>
    </row>
    <row r="78" spans="1:24" ht="39.75" customHeight="1" x14ac:dyDescent="0.25">
      <c r="A78" s="296" t="s">
        <v>964</v>
      </c>
      <c r="B78" s="297"/>
      <c r="C78" s="298"/>
      <c r="D78" s="191" t="s">
        <v>755</v>
      </c>
      <c r="E78" s="191"/>
      <c r="F78" s="191" t="s">
        <v>41</v>
      </c>
      <c r="G78" s="191"/>
      <c r="H78" s="191" t="s">
        <v>928</v>
      </c>
      <c r="I78" s="191"/>
      <c r="J78" s="191"/>
      <c r="K78" s="191" t="s">
        <v>926</v>
      </c>
      <c r="L78" s="191"/>
      <c r="M78" s="198"/>
      <c r="N78" s="198"/>
      <c r="O78" s="190"/>
      <c r="P78" s="190"/>
      <c r="Q78" s="190"/>
      <c r="R78" s="190"/>
      <c r="S78" s="190"/>
      <c r="T78" s="190"/>
      <c r="U78" s="190"/>
      <c r="V78" s="190"/>
      <c r="W78" s="190"/>
      <c r="X78" s="190"/>
    </row>
    <row r="79" spans="1:24" ht="109.5" customHeight="1" x14ac:dyDescent="0.25">
      <c r="A79" s="296" t="s">
        <v>965</v>
      </c>
      <c r="B79" s="297"/>
      <c r="C79" s="298"/>
      <c r="D79" s="191" t="s">
        <v>755</v>
      </c>
      <c r="E79" s="191"/>
      <c r="F79" s="191" t="s">
        <v>41</v>
      </c>
      <c r="G79" s="191"/>
      <c r="H79" s="191" t="s">
        <v>929</v>
      </c>
      <c r="I79" s="191"/>
      <c r="J79" s="191"/>
      <c r="K79" s="191" t="s">
        <v>926</v>
      </c>
      <c r="L79" s="191"/>
      <c r="M79" s="198"/>
      <c r="N79" s="198"/>
      <c r="O79" s="190"/>
      <c r="P79" s="190"/>
      <c r="Q79" s="190"/>
      <c r="R79" s="190"/>
      <c r="S79" s="190"/>
      <c r="T79" s="190"/>
      <c r="U79" s="190"/>
      <c r="V79" s="190"/>
      <c r="W79" s="190"/>
      <c r="X79" s="190"/>
    </row>
    <row r="80" spans="1:24" ht="64.5" customHeight="1" x14ac:dyDescent="0.25">
      <c r="A80" s="296" t="s">
        <v>966</v>
      </c>
      <c r="B80" s="297"/>
      <c r="C80" s="298"/>
      <c r="D80" s="191" t="s">
        <v>967</v>
      </c>
      <c r="E80" s="191"/>
      <c r="F80" s="191" t="s">
        <v>41</v>
      </c>
      <c r="G80" s="191"/>
      <c r="H80" s="191" t="s">
        <v>930</v>
      </c>
      <c r="I80" s="191"/>
      <c r="J80" s="191"/>
      <c r="K80" s="191" t="s">
        <v>926</v>
      </c>
      <c r="L80" s="191"/>
      <c r="M80" s="198"/>
      <c r="N80" s="198"/>
      <c r="O80" s="190"/>
      <c r="P80" s="190"/>
      <c r="Q80" s="190"/>
      <c r="R80" s="190"/>
      <c r="S80" s="190"/>
      <c r="T80" s="190"/>
      <c r="U80" s="190"/>
      <c r="V80" s="190"/>
      <c r="W80" s="190"/>
      <c r="X80" s="190"/>
    </row>
    <row r="81" spans="1:24" ht="98.25" customHeight="1" x14ac:dyDescent="0.25">
      <c r="A81" s="328" t="s">
        <v>968</v>
      </c>
      <c r="B81" s="329"/>
      <c r="C81" s="330"/>
      <c r="D81" s="191" t="s">
        <v>969</v>
      </c>
      <c r="E81" s="191"/>
      <c r="F81" s="191" t="s">
        <v>41</v>
      </c>
      <c r="G81" s="191"/>
      <c r="H81" s="191" t="s">
        <v>340</v>
      </c>
      <c r="I81" s="191"/>
      <c r="J81" s="191"/>
      <c r="K81" s="191" t="s">
        <v>55</v>
      </c>
      <c r="L81" s="191"/>
      <c r="M81" s="198"/>
      <c r="N81" s="198"/>
      <c r="O81" s="190"/>
      <c r="P81" s="190"/>
      <c r="Q81" s="190"/>
      <c r="R81" s="190"/>
      <c r="S81" s="190"/>
      <c r="T81" s="190"/>
      <c r="U81" s="190"/>
      <c r="V81" s="190"/>
      <c r="W81" s="190"/>
      <c r="X81" s="190"/>
    </row>
    <row r="82" spans="1:24" ht="90" customHeight="1" x14ac:dyDescent="0.25">
      <c r="A82" s="328" t="s">
        <v>974</v>
      </c>
      <c r="B82" s="329"/>
      <c r="C82" s="330"/>
      <c r="D82" s="191" t="s">
        <v>967</v>
      </c>
      <c r="E82" s="191"/>
      <c r="F82" s="191" t="s">
        <v>340</v>
      </c>
      <c r="G82" s="191"/>
      <c r="H82" s="191" t="s">
        <v>41</v>
      </c>
      <c r="I82" s="191"/>
      <c r="J82" s="191"/>
      <c r="K82" s="191" t="s">
        <v>926</v>
      </c>
      <c r="L82" s="191"/>
      <c r="M82" s="198"/>
      <c r="N82" s="198"/>
      <c r="O82" s="190"/>
      <c r="P82" s="190"/>
      <c r="Q82" s="190"/>
      <c r="R82" s="190"/>
      <c r="S82" s="190"/>
      <c r="T82" s="190"/>
      <c r="U82" s="190"/>
      <c r="V82" s="190"/>
      <c r="W82" s="190"/>
      <c r="X82" s="190"/>
    </row>
    <row r="83" spans="1:24" ht="63.75" customHeight="1" x14ac:dyDescent="0.25">
      <c r="A83" s="328" t="s">
        <v>1103</v>
      </c>
      <c r="B83" s="329"/>
      <c r="C83" s="330"/>
      <c r="D83" s="191" t="s">
        <v>970</v>
      </c>
      <c r="E83" s="191"/>
      <c r="F83" s="191" t="s">
        <v>340</v>
      </c>
      <c r="G83" s="191"/>
      <c r="H83" s="191" t="s">
        <v>468</v>
      </c>
      <c r="I83" s="191"/>
      <c r="J83" s="191"/>
      <c r="K83" s="191" t="s">
        <v>926</v>
      </c>
      <c r="L83" s="191"/>
      <c r="M83" s="198"/>
      <c r="N83" s="198"/>
      <c r="O83" s="190"/>
      <c r="P83" s="190"/>
      <c r="Q83" s="190"/>
      <c r="R83" s="190"/>
      <c r="S83" s="190"/>
      <c r="T83" s="190"/>
      <c r="U83" s="190"/>
      <c r="V83" s="190"/>
      <c r="W83" s="190"/>
      <c r="X83" s="190"/>
    </row>
    <row r="84" spans="1:24" ht="87.75" customHeight="1" x14ac:dyDescent="0.25">
      <c r="A84" s="328" t="s">
        <v>1104</v>
      </c>
      <c r="B84" s="329"/>
      <c r="C84" s="330"/>
      <c r="D84" s="191" t="s">
        <v>283</v>
      </c>
      <c r="E84" s="191"/>
      <c r="F84" s="191" t="s">
        <v>931</v>
      </c>
      <c r="G84" s="191"/>
      <c r="H84" s="191" t="s">
        <v>41</v>
      </c>
      <c r="I84" s="191"/>
      <c r="J84" s="191"/>
      <c r="K84" s="191" t="s">
        <v>926</v>
      </c>
      <c r="L84" s="191"/>
      <c r="M84" s="198"/>
      <c r="N84" s="198"/>
      <c r="O84" s="190"/>
      <c r="P84" s="190"/>
      <c r="Q84" s="190"/>
      <c r="R84" s="190"/>
      <c r="S84" s="190"/>
      <c r="T84" s="190"/>
      <c r="U84" s="190"/>
      <c r="V84" s="190"/>
      <c r="W84" s="190"/>
      <c r="X84" s="190"/>
    </row>
    <row r="85" spans="1:24" ht="83.25" customHeight="1" x14ac:dyDescent="0.25">
      <c r="A85" s="328" t="s">
        <v>1105</v>
      </c>
      <c r="B85" s="329"/>
      <c r="C85" s="330"/>
      <c r="D85" s="191" t="s">
        <v>971</v>
      </c>
      <c r="E85" s="191"/>
      <c r="F85" s="191" t="s">
        <v>543</v>
      </c>
      <c r="G85" s="191"/>
      <c r="H85" s="191" t="s">
        <v>932</v>
      </c>
      <c r="I85" s="191"/>
      <c r="J85" s="191"/>
      <c r="K85" s="191" t="s">
        <v>926</v>
      </c>
      <c r="L85" s="191"/>
      <c r="M85" s="198"/>
      <c r="N85" s="198"/>
      <c r="O85" s="190"/>
      <c r="P85" s="190"/>
      <c r="Q85" s="190"/>
      <c r="R85" s="190"/>
      <c r="S85" s="190"/>
      <c r="T85" s="190"/>
      <c r="U85" s="190"/>
      <c r="V85" s="190"/>
      <c r="W85" s="190"/>
      <c r="X85" s="190"/>
    </row>
    <row r="86" spans="1:24" ht="54.75" customHeight="1" x14ac:dyDescent="0.25">
      <c r="A86" s="328" t="s">
        <v>1106</v>
      </c>
      <c r="B86" s="329"/>
      <c r="C86" s="330"/>
      <c r="D86" s="191" t="s">
        <v>972</v>
      </c>
      <c r="E86" s="191"/>
      <c r="F86" s="191" t="s">
        <v>933</v>
      </c>
      <c r="G86" s="191"/>
      <c r="H86" s="191" t="s">
        <v>41</v>
      </c>
      <c r="I86" s="191"/>
      <c r="J86" s="191"/>
      <c r="K86" s="191" t="s">
        <v>926</v>
      </c>
      <c r="L86" s="191"/>
      <c r="M86" s="198"/>
      <c r="N86" s="198"/>
      <c r="O86" s="190"/>
      <c r="P86" s="190"/>
      <c r="Q86" s="190"/>
      <c r="R86" s="190"/>
      <c r="S86" s="190"/>
      <c r="T86" s="190"/>
      <c r="U86" s="190"/>
      <c r="V86" s="190"/>
      <c r="W86" s="190"/>
      <c r="X86" s="190"/>
    </row>
    <row r="87" spans="1:24" ht="69" customHeight="1" x14ac:dyDescent="0.25">
      <c r="A87" s="328" t="s">
        <v>1107</v>
      </c>
      <c r="B87" s="329"/>
      <c r="C87" s="330"/>
      <c r="D87" s="191" t="s">
        <v>755</v>
      </c>
      <c r="E87" s="191"/>
      <c r="F87" s="191" t="s">
        <v>543</v>
      </c>
      <c r="G87" s="191"/>
      <c r="H87" s="191" t="s">
        <v>934</v>
      </c>
      <c r="I87" s="191"/>
      <c r="J87" s="191"/>
      <c r="K87" s="191" t="s">
        <v>926</v>
      </c>
      <c r="L87" s="191"/>
      <c r="M87" s="198"/>
      <c r="N87" s="198"/>
      <c r="O87" s="190"/>
      <c r="P87" s="190"/>
      <c r="Q87" s="190"/>
      <c r="R87" s="190"/>
      <c r="S87" s="190"/>
      <c r="T87" s="190"/>
      <c r="U87" s="190"/>
      <c r="V87" s="190"/>
      <c r="W87" s="190"/>
      <c r="X87" s="190"/>
    </row>
    <row r="88" spans="1:24" ht="61.5" customHeight="1" x14ac:dyDescent="0.25">
      <c r="A88" s="328" t="s">
        <v>1108</v>
      </c>
      <c r="B88" s="329"/>
      <c r="C88" s="330"/>
      <c r="D88" s="191" t="s">
        <v>908</v>
      </c>
      <c r="E88" s="191"/>
      <c r="F88" s="191" t="s">
        <v>189</v>
      </c>
      <c r="G88" s="191"/>
      <c r="H88" s="191" t="s">
        <v>41</v>
      </c>
      <c r="I88" s="191"/>
      <c r="J88" s="191"/>
      <c r="K88" s="191" t="s">
        <v>926</v>
      </c>
      <c r="L88" s="191"/>
      <c r="M88" s="198"/>
      <c r="N88" s="198"/>
      <c r="O88" s="190"/>
      <c r="P88" s="190"/>
      <c r="Q88" s="190"/>
      <c r="R88" s="190"/>
      <c r="S88" s="190"/>
      <c r="T88" s="190"/>
      <c r="U88" s="190"/>
      <c r="V88" s="190"/>
      <c r="W88" s="190"/>
      <c r="X88" s="190"/>
    </row>
    <row r="89" spans="1:24" ht="64.5" customHeight="1" x14ac:dyDescent="0.25">
      <c r="A89" s="328" t="s">
        <v>1109</v>
      </c>
      <c r="B89" s="329"/>
      <c r="C89" s="330"/>
      <c r="D89" s="191" t="s">
        <v>908</v>
      </c>
      <c r="E89" s="191"/>
      <c r="F89" s="191" t="s">
        <v>935</v>
      </c>
      <c r="G89" s="191"/>
      <c r="H89" s="191" t="s">
        <v>936</v>
      </c>
      <c r="I89" s="191"/>
      <c r="J89" s="191"/>
      <c r="K89" s="191" t="s">
        <v>926</v>
      </c>
      <c r="L89" s="191"/>
      <c r="M89" s="198"/>
      <c r="N89" s="198"/>
      <c r="O89" s="190"/>
      <c r="P89" s="190"/>
      <c r="Q89" s="190"/>
      <c r="R89" s="190"/>
      <c r="S89" s="190"/>
      <c r="T89" s="190"/>
      <c r="U89" s="190"/>
      <c r="V89" s="190"/>
      <c r="W89" s="190"/>
      <c r="X89" s="190"/>
    </row>
    <row r="90" spans="1:24" ht="132.75" customHeight="1" x14ac:dyDescent="0.25">
      <c r="A90" s="328" t="s">
        <v>1110</v>
      </c>
      <c r="B90" s="329"/>
      <c r="C90" s="330"/>
      <c r="D90" s="191" t="s">
        <v>975</v>
      </c>
      <c r="E90" s="191"/>
      <c r="F90" s="191" t="s">
        <v>935</v>
      </c>
      <c r="G90" s="191"/>
      <c r="H90" s="191" t="s">
        <v>929</v>
      </c>
      <c r="I90" s="191"/>
      <c r="J90" s="191"/>
      <c r="K90" s="191" t="s">
        <v>926</v>
      </c>
      <c r="L90" s="191"/>
      <c r="M90" s="198"/>
      <c r="N90" s="198"/>
      <c r="O90" s="190"/>
      <c r="P90" s="190"/>
      <c r="Q90" s="190"/>
      <c r="R90" s="190"/>
      <c r="S90" s="190"/>
      <c r="T90" s="190"/>
      <c r="U90" s="190"/>
      <c r="V90" s="190"/>
      <c r="W90" s="190"/>
      <c r="X90" s="190"/>
    </row>
    <row r="91" spans="1:24" ht="110.25" customHeight="1" x14ac:dyDescent="0.25">
      <c r="A91" s="328" t="s">
        <v>1111</v>
      </c>
      <c r="B91" s="329"/>
      <c r="C91" s="330"/>
      <c r="D91" s="191" t="s">
        <v>757</v>
      </c>
      <c r="E91" s="191"/>
      <c r="F91" s="191" t="s">
        <v>48</v>
      </c>
      <c r="G91" s="191"/>
      <c r="H91" s="191" t="s">
        <v>976</v>
      </c>
      <c r="I91" s="191"/>
      <c r="J91" s="191"/>
      <c r="K91" s="191" t="s">
        <v>926</v>
      </c>
      <c r="L91" s="191"/>
      <c r="M91" s="198"/>
      <c r="N91" s="198"/>
      <c r="O91" s="190"/>
      <c r="P91" s="190"/>
      <c r="Q91" s="190"/>
      <c r="R91" s="190"/>
      <c r="S91" s="190"/>
      <c r="T91" s="190"/>
      <c r="U91" s="190"/>
      <c r="V91" s="190"/>
      <c r="W91" s="190"/>
      <c r="X91" s="190"/>
    </row>
    <row r="92" spans="1:24" ht="108.75" customHeight="1" x14ac:dyDescent="0.25">
      <c r="A92" s="328" t="s">
        <v>1112</v>
      </c>
      <c r="B92" s="329"/>
      <c r="C92" s="330"/>
      <c r="D92" s="191" t="s">
        <v>64</v>
      </c>
      <c r="E92" s="191"/>
      <c r="F92" s="191" t="s">
        <v>45</v>
      </c>
      <c r="G92" s="191"/>
      <c r="H92" s="191" t="s">
        <v>41</v>
      </c>
      <c r="I92" s="191"/>
      <c r="J92" s="191"/>
      <c r="K92" s="191" t="s">
        <v>926</v>
      </c>
      <c r="L92" s="191"/>
      <c r="M92" s="198"/>
      <c r="N92" s="198"/>
      <c r="O92" s="190"/>
      <c r="P92" s="190"/>
      <c r="Q92" s="190"/>
      <c r="R92" s="190"/>
      <c r="S92" s="190"/>
      <c r="T92" s="190"/>
      <c r="U92" s="190"/>
      <c r="V92" s="190"/>
      <c r="W92" s="190"/>
      <c r="X92" s="190"/>
    </row>
    <row r="93" spans="1:24" ht="58.5" customHeight="1" x14ac:dyDescent="0.25">
      <c r="A93" s="328" t="s">
        <v>1113</v>
      </c>
      <c r="B93" s="329"/>
      <c r="C93" s="330"/>
      <c r="D93" s="191" t="s">
        <v>64</v>
      </c>
      <c r="E93" s="191"/>
      <c r="F93" s="191" t="s">
        <v>45</v>
      </c>
      <c r="G93" s="191"/>
      <c r="H93" s="191" t="s">
        <v>937</v>
      </c>
      <c r="I93" s="191"/>
      <c r="J93" s="191"/>
      <c r="K93" s="191" t="s">
        <v>926</v>
      </c>
      <c r="L93" s="191"/>
      <c r="M93" s="198"/>
      <c r="N93" s="198"/>
      <c r="O93" s="190"/>
      <c r="P93" s="190"/>
      <c r="Q93" s="190"/>
      <c r="R93" s="190"/>
      <c r="S93" s="190"/>
      <c r="T93" s="190"/>
      <c r="U93" s="190"/>
      <c r="V93" s="190"/>
      <c r="W93" s="190"/>
      <c r="X93" s="190"/>
    </row>
    <row r="94" spans="1:24" ht="84" customHeight="1" x14ac:dyDescent="0.25">
      <c r="A94" s="328" t="s">
        <v>1114</v>
      </c>
      <c r="B94" s="329"/>
      <c r="C94" s="330"/>
      <c r="D94" s="191" t="s">
        <v>938</v>
      </c>
      <c r="E94" s="191"/>
      <c r="F94" s="191" t="s">
        <v>45</v>
      </c>
      <c r="G94" s="191"/>
      <c r="H94" s="191" t="s">
        <v>939</v>
      </c>
      <c r="I94" s="191"/>
      <c r="J94" s="191"/>
      <c r="K94" s="191" t="s">
        <v>926</v>
      </c>
      <c r="L94" s="191"/>
      <c r="M94" s="198"/>
      <c r="N94" s="198"/>
      <c r="O94" s="190"/>
      <c r="P94" s="190"/>
      <c r="Q94" s="190"/>
      <c r="R94" s="190"/>
      <c r="S94" s="190"/>
      <c r="T94" s="190"/>
      <c r="U94" s="190"/>
      <c r="V94" s="190"/>
      <c r="W94" s="190"/>
      <c r="X94" s="190"/>
    </row>
    <row r="95" spans="1:24" ht="62.25" customHeight="1" x14ac:dyDescent="0.25">
      <c r="A95" s="328" t="s">
        <v>1115</v>
      </c>
      <c r="B95" s="329"/>
      <c r="C95" s="330"/>
      <c r="D95" s="191" t="s">
        <v>977</v>
      </c>
      <c r="E95" s="191"/>
      <c r="F95" s="191" t="s">
        <v>367</v>
      </c>
      <c r="G95" s="191"/>
      <c r="H95" s="191" t="s">
        <v>940</v>
      </c>
      <c r="I95" s="191"/>
      <c r="J95" s="191"/>
      <c r="K95" s="191" t="s">
        <v>926</v>
      </c>
      <c r="L95" s="191"/>
      <c r="M95" s="198"/>
      <c r="N95" s="198"/>
      <c r="O95" s="190"/>
      <c r="P95" s="190"/>
      <c r="Q95" s="190"/>
      <c r="R95" s="190"/>
      <c r="S95" s="190"/>
      <c r="T95" s="190"/>
      <c r="U95" s="190"/>
      <c r="V95" s="190"/>
      <c r="W95" s="190"/>
      <c r="X95" s="190"/>
    </row>
    <row r="96" spans="1:24" ht="45.75" customHeight="1" x14ac:dyDescent="0.25">
      <c r="A96" s="328" t="s">
        <v>1116</v>
      </c>
      <c r="B96" s="329"/>
      <c r="C96" s="330"/>
      <c r="D96" s="191" t="s">
        <v>978</v>
      </c>
      <c r="E96" s="191"/>
      <c r="F96" s="191" t="s">
        <v>367</v>
      </c>
      <c r="G96" s="191"/>
      <c r="H96" s="191" t="s">
        <v>941</v>
      </c>
      <c r="I96" s="191"/>
      <c r="J96" s="191"/>
      <c r="K96" s="191" t="s">
        <v>926</v>
      </c>
      <c r="L96" s="191"/>
      <c r="M96" s="198"/>
      <c r="N96" s="198"/>
      <c r="O96" s="190"/>
      <c r="P96" s="190"/>
      <c r="Q96" s="190"/>
      <c r="R96" s="190"/>
      <c r="S96" s="190"/>
      <c r="T96" s="190"/>
      <c r="U96" s="190"/>
      <c r="V96" s="190"/>
      <c r="W96" s="190"/>
      <c r="X96" s="190"/>
    </row>
    <row r="97" spans="1:24" ht="78" customHeight="1" x14ac:dyDescent="0.25">
      <c r="A97" s="328" t="s">
        <v>1117</v>
      </c>
      <c r="B97" s="329"/>
      <c r="C97" s="330"/>
      <c r="D97" s="191" t="s">
        <v>755</v>
      </c>
      <c r="E97" s="191"/>
      <c r="F97" s="191" t="s">
        <v>41</v>
      </c>
      <c r="G97" s="191"/>
      <c r="H97" s="191" t="s">
        <v>901</v>
      </c>
      <c r="I97" s="191"/>
      <c r="J97" s="191"/>
      <c r="K97" s="191" t="s">
        <v>926</v>
      </c>
      <c r="L97" s="191"/>
      <c r="M97" s="198"/>
      <c r="N97" s="198"/>
      <c r="O97" s="190"/>
      <c r="P97" s="190"/>
      <c r="Q97" s="190"/>
      <c r="R97" s="190"/>
      <c r="S97" s="190"/>
      <c r="T97" s="190"/>
      <c r="U97" s="190"/>
      <c r="V97" s="190"/>
      <c r="W97" s="190"/>
      <c r="X97" s="190"/>
    </row>
    <row r="98" spans="1:24" ht="67.5" customHeight="1" x14ac:dyDescent="0.25">
      <c r="A98" s="328" t="s">
        <v>1118</v>
      </c>
      <c r="B98" s="329"/>
      <c r="C98" s="330"/>
      <c r="D98" s="191" t="s">
        <v>755</v>
      </c>
      <c r="E98" s="191"/>
      <c r="F98" s="191" t="s">
        <v>41</v>
      </c>
      <c r="G98" s="191"/>
      <c r="H98" s="191" t="s">
        <v>901</v>
      </c>
      <c r="I98" s="191"/>
      <c r="J98" s="191"/>
      <c r="K98" s="191" t="s">
        <v>926</v>
      </c>
      <c r="L98" s="191"/>
      <c r="M98" s="198"/>
      <c r="N98" s="198"/>
      <c r="O98" s="190"/>
      <c r="P98" s="190"/>
      <c r="Q98" s="190"/>
      <c r="R98" s="190"/>
      <c r="S98" s="190"/>
      <c r="T98" s="190"/>
      <c r="U98" s="190"/>
      <c r="V98" s="190"/>
      <c r="W98" s="190"/>
      <c r="X98" s="190"/>
    </row>
    <row r="99" spans="1:24" ht="102.75" customHeight="1" x14ac:dyDescent="0.25">
      <c r="A99" s="328" t="s">
        <v>1119</v>
      </c>
      <c r="B99" s="329"/>
      <c r="C99" s="330"/>
      <c r="D99" s="191" t="s">
        <v>972</v>
      </c>
      <c r="E99" s="191"/>
      <c r="F99" s="191" t="s">
        <v>41</v>
      </c>
      <c r="G99" s="191"/>
      <c r="H99" s="191" t="s">
        <v>942</v>
      </c>
      <c r="I99" s="191"/>
      <c r="J99" s="191"/>
      <c r="K99" s="191" t="s">
        <v>926</v>
      </c>
      <c r="L99" s="191"/>
      <c r="M99" s="198"/>
      <c r="N99" s="198"/>
      <c r="O99" s="190"/>
      <c r="P99" s="190"/>
      <c r="Q99" s="190"/>
      <c r="R99" s="190"/>
      <c r="S99" s="190"/>
      <c r="T99" s="190"/>
      <c r="U99" s="190"/>
      <c r="V99" s="190"/>
      <c r="W99" s="190"/>
      <c r="X99" s="190"/>
    </row>
    <row r="100" spans="1:24" ht="77.25" customHeight="1" x14ac:dyDescent="0.25">
      <c r="A100" s="328" t="s">
        <v>1120</v>
      </c>
      <c r="B100" s="329"/>
      <c r="C100" s="330"/>
      <c r="D100" s="191" t="s">
        <v>972</v>
      </c>
      <c r="E100" s="191"/>
      <c r="F100" s="191" t="s">
        <v>41</v>
      </c>
      <c r="G100" s="191"/>
      <c r="H100" s="191" t="s">
        <v>943</v>
      </c>
      <c r="I100" s="191"/>
      <c r="J100" s="191"/>
      <c r="K100" s="191" t="s">
        <v>926</v>
      </c>
      <c r="L100" s="191"/>
      <c r="M100" s="198"/>
      <c r="N100" s="198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</row>
    <row r="101" spans="1:24" ht="36.75" customHeight="1" x14ac:dyDescent="0.25">
      <c r="A101" s="328" t="s">
        <v>1121</v>
      </c>
      <c r="B101" s="329"/>
      <c r="C101" s="330"/>
      <c r="D101" s="191" t="s">
        <v>979</v>
      </c>
      <c r="E101" s="191"/>
      <c r="F101" s="191" t="s">
        <v>41</v>
      </c>
      <c r="G101" s="191"/>
      <c r="H101" s="191" t="s">
        <v>340</v>
      </c>
      <c r="I101" s="191"/>
      <c r="J101" s="191"/>
      <c r="K101" s="191" t="s">
        <v>926</v>
      </c>
      <c r="L101" s="191"/>
      <c r="M101" s="198"/>
      <c r="N101" s="198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</row>
    <row r="102" spans="1:24" ht="29.25" customHeight="1" x14ac:dyDescent="0.25">
      <c r="A102" s="328" t="s">
        <v>1122</v>
      </c>
      <c r="B102" s="329"/>
      <c r="C102" s="330"/>
      <c r="D102" s="191" t="s">
        <v>972</v>
      </c>
      <c r="E102" s="191"/>
      <c r="F102" s="191" t="s">
        <v>944</v>
      </c>
      <c r="G102" s="191"/>
      <c r="H102" s="191" t="s">
        <v>945</v>
      </c>
      <c r="I102" s="191"/>
      <c r="J102" s="191"/>
      <c r="K102" s="191" t="s">
        <v>926</v>
      </c>
      <c r="L102" s="191"/>
      <c r="M102" s="198"/>
      <c r="N102" s="198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</row>
    <row r="103" spans="1:24" ht="52.5" customHeight="1" x14ac:dyDescent="0.25">
      <c r="A103" s="328" t="s">
        <v>1123</v>
      </c>
      <c r="B103" s="329"/>
      <c r="C103" s="330"/>
      <c r="D103" s="191" t="s">
        <v>980</v>
      </c>
      <c r="E103" s="191"/>
      <c r="F103" s="191" t="s">
        <v>340</v>
      </c>
      <c r="G103" s="191"/>
      <c r="H103" s="191" t="s">
        <v>946</v>
      </c>
      <c r="I103" s="191"/>
      <c r="J103" s="191"/>
      <c r="K103" s="191" t="s">
        <v>926</v>
      </c>
      <c r="L103" s="191"/>
      <c r="M103" s="198"/>
      <c r="N103" s="198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</row>
    <row r="104" spans="1:24" ht="54.75" customHeight="1" x14ac:dyDescent="0.25">
      <c r="A104" s="328" t="s">
        <v>1124</v>
      </c>
      <c r="B104" s="329"/>
      <c r="C104" s="330"/>
      <c r="D104" s="191" t="s">
        <v>908</v>
      </c>
      <c r="E104" s="191"/>
      <c r="F104" s="191" t="s">
        <v>41</v>
      </c>
      <c r="G104" s="191"/>
      <c r="H104" s="191" t="s">
        <v>947</v>
      </c>
      <c r="I104" s="191"/>
      <c r="J104" s="191"/>
      <c r="K104" s="191" t="s">
        <v>926</v>
      </c>
      <c r="L104" s="191"/>
      <c r="M104" s="198"/>
      <c r="N104" s="198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</row>
    <row r="105" spans="1:24" ht="42.75" customHeight="1" x14ac:dyDescent="0.25">
      <c r="A105" s="328" t="s">
        <v>1125</v>
      </c>
      <c r="B105" s="329"/>
      <c r="C105" s="330"/>
      <c r="D105" s="191" t="s">
        <v>981</v>
      </c>
      <c r="E105" s="191"/>
      <c r="F105" s="191" t="s">
        <v>41</v>
      </c>
      <c r="G105" s="191"/>
      <c r="H105" s="191" t="s">
        <v>948</v>
      </c>
      <c r="I105" s="191"/>
      <c r="J105" s="191"/>
      <c r="K105" s="191" t="s">
        <v>926</v>
      </c>
      <c r="L105" s="191"/>
      <c r="M105" s="198"/>
      <c r="N105" s="198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</row>
    <row r="106" spans="1:24" ht="53.25" customHeight="1" x14ac:dyDescent="0.25">
      <c r="A106" s="328" t="s">
        <v>1126</v>
      </c>
      <c r="B106" s="329"/>
      <c r="C106" s="330"/>
      <c r="D106" s="191" t="s">
        <v>975</v>
      </c>
      <c r="E106" s="191"/>
      <c r="F106" s="191" t="s">
        <v>41</v>
      </c>
      <c r="G106" s="191"/>
      <c r="H106" s="191" t="s">
        <v>949</v>
      </c>
      <c r="I106" s="191"/>
      <c r="J106" s="191"/>
      <c r="K106" s="191" t="s">
        <v>926</v>
      </c>
      <c r="L106" s="191"/>
      <c r="M106" s="198"/>
      <c r="N106" s="198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</row>
    <row r="107" spans="1:24" ht="38.25" customHeight="1" x14ac:dyDescent="0.25">
      <c r="A107" s="323" t="s">
        <v>1127</v>
      </c>
      <c r="B107" s="323" t="s">
        <v>642</v>
      </c>
      <c r="C107" s="323" t="s">
        <v>642</v>
      </c>
      <c r="D107" s="325" t="s">
        <v>651</v>
      </c>
      <c r="E107" s="325" t="s">
        <v>651</v>
      </c>
      <c r="F107" s="325" t="s">
        <v>41</v>
      </c>
      <c r="G107" s="325" t="s">
        <v>41</v>
      </c>
      <c r="H107" s="324"/>
      <c r="I107" s="324"/>
      <c r="J107" s="324"/>
      <c r="K107" s="325" t="s">
        <v>330</v>
      </c>
      <c r="L107" s="325" t="s">
        <v>655</v>
      </c>
      <c r="M107" s="324"/>
      <c r="N107" s="324"/>
      <c r="O107" s="321">
        <v>545.4</v>
      </c>
      <c r="P107" s="321"/>
      <c r="Q107" s="321">
        <v>545.4</v>
      </c>
      <c r="R107" s="321"/>
      <c r="S107" s="321">
        <v>545.4</v>
      </c>
      <c r="T107" s="321"/>
      <c r="U107" s="321">
        <v>545.4</v>
      </c>
      <c r="V107" s="321"/>
      <c r="W107" s="321">
        <v>545.4</v>
      </c>
      <c r="X107" s="321"/>
    </row>
    <row r="108" spans="1:24" ht="52.5" customHeight="1" x14ac:dyDescent="0.25">
      <c r="A108" s="328" t="s">
        <v>1128</v>
      </c>
      <c r="B108" s="329"/>
      <c r="C108" s="330"/>
      <c r="D108" s="191" t="s">
        <v>982</v>
      </c>
      <c r="E108" s="191"/>
      <c r="F108" s="191" t="s">
        <v>41</v>
      </c>
      <c r="G108" s="191"/>
      <c r="H108" s="191" t="s">
        <v>950</v>
      </c>
      <c r="I108" s="191"/>
      <c r="J108" s="191"/>
      <c r="K108" s="191" t="s">
        <v>926</v>
      </c>
      <c r="L108" s="191"/>
      <c r="M108" s="198"/>
      <c r="N108" s="198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</row>
    <row r="109" spans="1:24" x14ac:dyDescent="0.25">
      <c r="A109" s="102"/>
      <c r="B109" s="102"/>
      <c r="C109" s="102"/>
    </row>
    <row r="110" spans="1:24" x14ac:dyDescent="0.25">
      <c r="A110" s="102"/>
      <c r="B110" s="102"/>
      <c r="C110" s="102"/>
    </row>
    <row r="111" spans="1:24" x14ac:dyDescent="0.25">
      <c r="A111" s="102"/>
      <c r="B111" s="102"/>
      <c r="C111" s="102"/>
    </row>
    <row r="112" spans="1:24" x14ac:dyDescent="0.25">
      <c r="A112" s="102"/>
      <c r="B112" s="102"/>
      <c r="C112" s="102"/>
    </row>
    <row r="113" spans="1:3" x14ac:dyDescent="0.25">
      <c r="A113" s="102"/>
      <c r="B113" s="102"/>
      <c r="C113" s="102"/>
    </row>
    <row r="114" spans="1:3" x14ac:dyDescent="0.25">
      <c r="A114" s="102"/>
      <c r="B114" s="102"/>
      <c r="C114" s="102"/>
    </row>
    <row r="115" spans="1:3" x14ac:dyDescent="0.25">
      <c r="A115" s="102"/>
      <c r="B115" s="102"/>
      <c r="C115" s="102"/>
    </row>
    <row r="116" spans="1:3" x14ac:dyDescent="0.25">
      <c r="A116" s="102"/>
      <c r="B116" s="102"/>
      <c r="C116" s="102"/>
    </row>
    <row r="117" spans="1:3" x14ac:dyDescent="0.25">
      <c r="A117" s="102"/>
      <c r="B117" s="102"/>
      <c r="C117" s="102"/>
    </row>
    <row r="118" spans="1:3" x14ac:dyDescent="0.25">
      <c r="A118" s="102"/>
      <c r="B118" s="102"/>
      <c r="C118" s="102"/>
    </row>
    <row r="119" spans="1:3" x14ac:dyDescent="0.25">
      <c r="A119" s="102"/>
      <c r="B119" s="102"/>
      <c r="C119" s="102"/>
    </row>
    <row r="120" spans="1:3" x14ac:dyDescent="0.25">
      <c r="A120" s="102"/>
      <c r="B120" s="102"/>
      <c r="C120" s="102"/>
    </row>
    <row r="121" spans="1:3" x14ac:dyDescent="0.25">
      <c r="A121" s="102"/>
      <c r="B121" s="102"/>
      <c r="C121" s="102"/>
    </row>
    <row r="122" spans="1:3" x14ac:dyDescent="0.25">
      <c r="A122" s="102"/>
      <c r="B122" s="102"/>
      <c r="C122" s="102"/>
    </row>
    <row r="123" spans="1:3" x14ac:dyDescent="0.25">
      <c r="A123" s="102"/>
      <c r="B123" s="102"/>
      <c r="C123" s="102"/>
    </row>
    <row r="124" spans="1:3" x14ac:dyDescent="0.25">
      <c r="A124" s="102"/>
      <c r="B124" s="102"/>
      <c r="C124" s="102"/>
    </row>
    <row r="125" spans="1:3" x14ac:dyDescent="0.25">
      <c r="A125" s="102"/>
      <c r="B125" s="102"/>
      <c r="C125" s="102"/>
    </row>
  </sheetData>
  <mergeCells count="943">
    <mergeCell ref="U108:V108"/>
    <mergeCell ref="W108:X108"/>
    <mergeCell ref="A108:C108"/>
    <mergeCell ref="D108:E108"/>
    <mergeCell ref="F108:G108"/>
    <mergeCell ref="H108:J108"/>
    <mergeCell ref="K108:L108"/>
    <mergeCell ref="M108:N108"/>
    <mergeCell ref="O108:P108"/>
    <mergeCell ref="Q108:R108"/>
    <mergeCell ref="S108:T108"/>
    <mergeCell ref="U105:V105"/>
    <mergeCell ref="W105:X105"/>
    <mergeCell ref="A106:C106"/>
    <mergeCell ref="D106:E106"/>
    <mergeCell ref="F106:G106"/>
    <mergeCell ref="H106:J106"/>
    <mergeCell ref="K106:L106"/>
    <mergeCell ref="M106:N106"/>
    <mergeCell ref="O106:P106"/>
    <mergeCell ref="Q106:R106"/>
    <mergeCell ref="S106:T106"/>
    <mergeCell ref="U106:V106"/>
    <mergeCell ref="W106:X106"/>
    <mergeCell ref="A105:C105"/>
    <mergeCell ref="D105:E105"/>
    <mergeCell ref="F105:G105"/>
    <mergeCell ref="H105:J105"/>
    <mergeCell ref="K105:L105"/>
    <mergeCell ref="M105:N105"/>
    <mergeCell ref="O105:P105"/>
    <mergeCell ref="Q105:R105"/>
    <mergeCell ref="S105:T105"/>
    <mergeCell ref="U103:V103"/>
    <mergeCell ref="W103:X103"/>
    <mergeCell ref="A104:C104"/>
    <mergeCell ref="D104:E104"/>
    <mergeCell ref="F104:G104"/>
    <mergeCell ref="H104:J104"/>
    <mergeCell ref="K104:L104"/>
    <mergeCell ref="M104:N104"/>
    <mergeCell ref="O104:P104"/>
    <mergeCell ref="Q104:R104"/>
    <mergeCell ref="S104:T104"/>
    <mergeCell ref="U104:V104"/>
    <mergeCell ref="W104:X104"/>
    <mergeCell ref="A103:C103"/>
    <mergeCell ref="D103:E103"/>
    <mergeCell ref="F103:G103"/>
    <mergeCell ref="H103:J103"/>
    <mergeCell ref="K103:L103"/>
    <mergeCell ref="M103:N103"/>
    <mergeCell ref="O103:P103"/>
    <mergeCell ref="Q103:R103"/>
    <mergeCell ref="S103:T103"/>
    <mergeCell ref="U101:V101"/>
    <mergeCell ref="W101:X101"/>
    <mergeCell ref="A102:C102"/>
    <mergeCell ref="D102:E102"/>
    <mergeCell ref="F102:G102"/>
    <mergeCell ref="H102:J102"/>
    <mergeCell ref="K102:L102"/>
    <mergeCell ref="M102:N102"/>
    <mergeCell ref="O102:P102"/>
    <mergeCell ref="Q102:R102"/>
    <mergeCell ref="S102:T102"/>
    <mergeCell ref="U102:V102"/>
    <mergeCell ref="W102:X102"/>
    <mergeCell ref="A101:C101"/>
    <mergeCell ref="D101:E101"/>
    <mergeCell ref="F101:G101"/>
    <mergeCell ref="H101:J101"/>
    <mergeCell ref="K101:L101"/>
    <mergeCell ref="M101:N101"/>
    <mergeCell ref="O101:P101"/>
    <mergeCell ref="Q101:R101"/>
    <mergeCell ref="S101:T101"/>
    <mergeCell ref="U99:V99"/>
    <mergeCell ref="W99:X99"/>
    <mergeCell ref="A100:C100"/>
    <mergeCell ref="D100:E100"/>
    <mergeCell ref="F100:G100"/>
    <mergeCell ref="H100:J100"/>
    <mergeCell ref="K100:L100"/>
    <mergeCell ref="M100:N100"/>
    <mergeCell ref="O100:P100"/>
    <mergeCell ref="Q100:R100"/>
    <mergeCell ref="S100:T100"/>
    <mergeCell ref="U100:V100"/>
    <mergeCell ref="W100:X100"/>
    <mergeCell ref="A99:C99"/>
    <mergeCell ref="D99:E99"/>
    <mergeCell ref="F99:G99"/>
    <mergeCell ref="H99:J99"/>
    <mergeCell ref="K99:L99"/>
    <mergeCell ref="M99:N99"/>
    <mergeCell ref="O99:P99"/>
    <mergeCell ref="Q99:R99"/>
    <mergeCell ref="S99:T99"/>
    <mergeCell ref="U97:V97"/>
    <mergeCell ref="W97:X97"/>
    <mergeCell ref="A98:C98"/>
    <mergeCell ref="D98:E98"/>
    <mergeCell ref="F98:G98"/>
    <mergeCell ref="H98:J98"/>
    <mergeCell ref="K98:L98"/>
    <mergeCell ref="M98:N98"/>
    <mergeCell ref="O98:P98"/>
    <mergeCell ref="Q98:R98"/>
    <mergeCell ref="S98:T98"/>
    <mergeCell ref="U98:V98"/>
    <mergeCell ref="W98:X98"/>
    <mergeCell ref="A97:C97"/>
    <mergeCell ref="D97:E97"/>
    <mergeCell ref="F97:G97"/>
    <mergeCell ref="H97:J97"/>
    <mergeCell ref="K97:L97"/>
    <mergeCell ref="M97:N97"/>
    <mergeCell ref="O97:P97"/>
    <mergeCell ref="Q97:R97"/>
    <mergeCell ref="S97:T97"/>
    <mergeCell ref="U95:V95"/>
    <mergeCell ref="W95:X95"/>
    <mergeCell ref="A96:C96"/>
    <mergeCell ref="D96:E96"/>
    <mergeCell ref="F96:G96"/>
    <mergeCell ref="H96:J96"/>
    <mergeCell ref="K96:L96"/>
    <mergeCell ref="M96:N96"/>
    <mergeCell ref="O96:P96"/>
    <mergeCell ref="Q96:R96"/>
    <mergeCell ref="S96:T96"/>
    <mergeCell ref="U96:V96"/>
    <mergeCell ref="W96:X96"/>
    <mergeCell ref="A95:C95"/>
    <mergeCell ref="D95:E95"/>
    <mergeCell ref="F95:G95"/>
    <mergeCell ref="H95:J95"/>
    <mergeCell ref="K95:L95"/>
    <mergeCell ref="M95:N95"/>
    <mergeCell ref="O95:P95"/>
    <mergeCell ref="Q95:R95"/>
    <mergeCell ref="S95:T95"/>
    <mergeCell ref="U93:V93"/>
    <mergeCell ref="W93:X93"/>
    <mergeCell ref="A94:C94"/>
    <mergeCell ref="D94:E94"/>
    <mergeCell ref="F94:G94"/>
    <mergeCell ref="H94:J94"/>
    <mergeCell ref="K94:L94"/>
    <mergeCell ref="M94:N94"/>
    <mergeCell ref="O94:P94"/>
    <mergeCell ref="Q94:R94"/>
    <mergeCell ref="S94:T94"/>
    <mergeCell ref="U94:V94"/>
    <mergeCell ref="W94:X94"/>
    <mergeCell ref="A93:C93"/>
    <mergeCell ref="D93:E93"/>
    <mergeCell ref="F93:G93"/>
    <mergeCell ref="H93:J93"/>
    <mergeCell ref="K93:L93"/>
    <mergeCell ref="M93:N93"/>
    <mergeCell ref="O93:P93"/>
    <mergeCell ref="Q93:R93"/>
    <mergeCell ref="S93:T93"/>
    <mergeCell ref="U91:V91"/>
    <mergeCell ref="W91:X91"/>
    <mergeCell ref="A92:C92"/>
    <mergeCell ref="D92:E92"/>
    <mergeCell ref="F92:G92"/>
    <mergeCell ref="H92:J92"/>
    <mergeCell ref="K92:L92"/>
    <mergeCell ref="M92:N92"/>
    <mergeCell ref="O92:P92"/>
    <mergeCell ref="Q92:R92"/>
    <mergeCell ref="S92:T92"/>
    <mergeCell ref="U92:V92"/>
    <mergeCell ref="W92:X92"/>
    <mergeCell ref="A91:C91"/>
    <mergeCell ref="D91:E91"/>
    <mergeCell ref="F91:G91"/>
    <mergeCell ref="H91:J91"/>
    <mergeCell ref="K91:L91"/>
    <mergeCell ref="M91:N91"/>
    <mergeCell ref="O91:P91"/>
    <mergeCell ref="Q91:R91"/>
    <mergeCell ref="S91:T91"/>
    <mergeCell ref="U89:V89"/>
    <mergeCell ref="W89:X89"/>
    <mergeCell ref="A90:C90"/>
    <mergeCell ref="D90:E90"/>
    <mergeCell ref="F90:G90"/>
    <mergeCell ref="H90:J90"/>
    <mergeCell ref="K90:L90"/>
    <mergeCell ref="M90:N90"/>
    <mergeCell ref="O90:P90"/>
    <mergeCell ref="Q90:R90"/>
    <mergeCell ref="S90:T90"/>
    <mergeCell ref="U90:V90"/>
    <mergeCell ref="W90:X90"/>
    <mergeCell ref="A89:C89"/>
    <mergeCell ref="D89:E89"/>
    <mergeCell ref="F89:G89"/>
    <mergeCell ref="H89:J89"/>
    <mergeCell ref="K89:L89"/>
    <mergeCell ref="M89:N89"/>
    <mergeCell ref="O89:P89"/>
    <mergeCell ref="Q89:R89"/>
    <mergeCell ref="S89:T89"/>
    <mergeCell ref="U87:V87"/>
    <mergeCell ref="W87:X87"/>
    <mergeCell ref="A88:C88"/>
    <mergeCell ref="D88:E88"/>
    <mergeCell ref="F88:G88"/>
    <mergeCell ref="H88:J88"/>
    <mergeCell ref="K88:L88"/>
    <mergeCell ref="M88:N88"/>
    <mergeCell ref="O88:P88"/>
    <mergeCell ref="Q88:R88"/>
    <mergeCell ref="S88:T88"/>
    <mergeCell ref="U88:V88"/>
    <mergeCell ref="W88:X88"/>
    <mergeCell ref="A87:C87"/>
    <mergeCell ref="D87:E87"/>
    <mergeCell ref="F87:G87"/>
    <mergeCell ref="H87:J87"/>
    <mergeCell ref="K87:L87"/>
    <mergeCell ref="M87:N87"/>
    <mergeCell ref="O87:P87"/>
    <mergeCell ref="Q87:R87"/>
    <mergeCell ref="S87:T87"/>
    <mergeCell ref="U85:V85"/>
    <mergeCell ref="W85:X85"/>
    <mergeCell ref="A86:C86"/>
    <mergeCell ref="D86:E86"/>
    <mergeCell ref="F86:G86"/>
    <mergeCell ref="H86:J86"/>
    <mergeCell ref="K86:L86"/>
    <mergeCell ref="M86:N86"/>
    <mergeCell ref="O86:P86"/>
    <mergeCell ref="Q86:R86"/>
    <mergeCell ref="S86:T86"/>
    <mergeCell ref="U86:V86"/>
    <mergeCell ref="W86:X86"/>
    <mergeCell ref="A85:C85"/>
    <mergeCell ref="D85:E85"/>
    <mergeCell ref="F85:G85"/>
    <mergeCell ref="H85:J85"/>
    <mergeCell ref="K85:L85"/>
    <mergeCell ref="M85:N85"/>
    <mergeCell ref="O85:P85"/>
    <mergeCell ref="Q85:R85"/>
    <mergeCell ref="S85:T85"/>
    <mergeCell ref="U83:V83"/>
    <mergeCell ref="W83:X83"/>
    <mergeCell ref="A84:C84"/>
    <mergeCell ref="D84:E84"/>
    <mergeCell ref="F84:G84"/>
    <mergeCell ref="H84:J84"/>
    <mergeCell ref="K84:L84"/>
    <mergeCell ref="M84:N84"/>
    <mergeCell ref="O84:P84"/>
    <mergeCell ref="Q84:R84"/>
    <mergeCell ref="S84:T84"/>
    <mergeCell ref="U84:V84"/>
    <mergeCell ref="W84:X84"/>
    <mergeCell ref="A83:C83"/>
    <mergeCell ref="D83:E83"/>
    <mergeCell ref="F83:G83"/>
    <mergeCell ref="H83:J83"/>
    <mergeCell ref="K83:L83"/>
    <mergeCell ref="M83:N83"/>
    <mergeCell ref="O83:P83"/>
    <mergeCell ref="Q83:R83"/>
    <mergeCell ref="S83:T83"/>
    <mergeCell ref="U82:V82"/>
    <mergeCell ref="W82:X82"/>
    <mergeCell ref="A82:C82"/>
    <mergeCell ref="D82:E82"/>
    <mergeCell ref="F82:G82"/>
    <mergeCell ref="H82:J82"/>
    <mergeCell ref="K82:L82"/>
    <mergeCell ref="M82:N82"/>
    <mergeCell ref="O82:P82"/>
    <mergeCell ref="Q82:R82"/>
    <mergeCell ref="S82:T82"/>
    <mergeCell ref="U80:V80"/>
    <mergeCell ref="W80:X80"/>
    <mergeCell ref="A81:C81"/>
    <mergeCell ref="D81:E81"/>
    <mergeCell ref="F81:G81"/>
    <mergeCell ref="H81:J81"/>
    <mergeCell ref="K81:L81"/>
    <mergeCell ref="M81:N81"/>
    <mergeCell ref="O81:P81"/>
    <mergeCell ref="Q81:R81"/>
    <mergeCell ref="S81:T81"/>
    <mergeCell ref="U81:V81"/>
    <mergeCell ref="W81:X81"/>
    <mergeCell ref="A80:C80"/>
    <mergeCell ref="D80:E80"/>
    <mergeCell ref="F80:G80"/>
    <mergeCell ref="H80:J80"/>
    <mergeCell ref="K80:L80"/>
    <mergeCell ref="M80:N80"/>
    <mergeCell ref="O80:P80"/>
    <mergeCell ref="Q80:R80"/>
    <mergeCell ref="S80:T80"/>
    <mergeCell ref="U78:V78"/>
    <mergeCell ref="W78:X78"/>
    <mergeCell ref="A79:C79"/>
    <mergeCell ref="D79:E79"/>
    <mergeCell ref="F79:G79"/>
    <mergeCell ref="H79:J79"/>
    <mergeCell ref="K79:L79"/>
    <mergeCell ref="M79:N79"/>
    <mergeCell ref="O79:P79"/>
    <mergeCell ref="Q79:R79"/>
    <mergeCell ref="S79:T79"/>
    <mergeCell ref="U79:V79"/>
    <mergeCell ref="W79:X79"/>
    <mergeCell ref="A78:C78"/>
    <mergeCell ref="D78:E78"/>
    <mergeCell ref="F78:G78"/>
    <mergeCell ref="H78:J78"/>
    <mergeCell ref="K78:L78"/>
    <mergeCell ref="M78:N78"/>
    <mergeCell ref="O78:P78"/>
    <mergeCell ref="Q78:R78"/>
    <mergeCell ref="S78:T78"/>
    <mergeCell ref="U76:V76"/>
    <mergeCell ref="W76:X76"/>
    <mergeCell ref="A77:C77"/>
    <mergeCell ref="D77:E77"/>
    <mergeCell ref="F77:G77"/>
    <mergeCell ref="H77:J77"/>
    <mergeCell ref="K77:L77"/>
    <mergeCell ref="M77:N77"/>
    <mergeCell ref="O77:P77"/>
    <mergeCell ref="Q77:R77"/>
    <mergeCell ref="S77:T77"/>
    <mergeCell ref="U77:V77"/>
    <mergeCell ref="W77:X77"/>
    <mergeCell ref="A76:C76"/>
    <mergeCell ref="D76:E76"/>
    <mergeCell ref="F76:G76"/>
    <mergeCell ref="H76:J76"/>
    <mergeCell ref="K76:L76"/>
    <mergeCell ref="M76:N76"/>
    <mergeCell ref="O76:P76"/>
    <mergeCell ref="Q76:R76"/>
    <mergeCell ref="S76:T76"/>
    <mergeCell ref="U74:V74"/>
    <mergeCell ref="W74:X74"/>
    <mergeCell ref="A75:C75"/>
    <mergeCell ref="D75:E75"/>
    <mergeCell ref="F75:G75"/>
    <mergeCell ref="H75:J75"/>
    <mergeCell ref="K75:L75"/>
    <mergeCell ref="M75:N75"/>
    <mergeCell ref="O75:P75"/>
    <mergeCell ref="Q75:R75"/>
    <mergeCell ref="S75:T75"/>
    <mergeCell ref="U75:V75"/>
    <mergeCell ref="W75:X75"/>
    <mergeCell ref="A74:C74"/>
    <mergeCell ref="D74:E74"/>
    <mergeCell ref="F74:G74"/>
    <mergeCell ref="H74:J74"/>
    <mergeCell ref="K74:L74"/>
    <mergeCell ref="M74:N74"/>
    <mergeCell ref="O74:P74"/>
    <mergeCell ref="Q74:R74"/>
    <mergeCell ref="S74:T74"/>
    <mergeCell ref="U72:V72"/>
    <mergeCell ref="W72:X72"/>
    <mergeCell ref="A73:C73"/>
    <mergeCell ref="D73:E73"/>
    <mergeCell ref="F73:G73"/>
    <mergeCell ref="H73:J73"/>
    <mergeCell ref="K73:L73"/>
    <mergeCell ref="M73:N73"/>
    <mergeCell ref="O73:P73"/>
    <mergeCell ref="Q73:R73"/>
    <mergeCell ref="S73:T73"/>
    <mergeCell ref="U73:V73"/>
    <mergeCell ref="W73:X73"/>
    <mergeCell ref="A72:C72"/>
    <mergeCell ref="D72:E72"/>
    <mergeCell ref="F72:G72"/>
    <mergeCell ref="H72:J72"/>
    <mergeCell ref="K72:L72"/>
    <mergeCell ref="M72:N72"/>
    <mergeCell ref="O72:P72"/>
    <mergeCell ref="Q72:R72"/>
    <mergeCell ref="S72:T72"/>
    <mergeCell ref="U70:V70"/>
    <mergeCell ref="W70:X70"/>
    <mergeCell ref="A71:C71"/>
    <mergeCell ref="D71:E71"/>
    <mergeCell ref="F71:G71"/>
    <mergeCell ref="H71:J71"/>
    <mergeCell ref="K71:L71"/>
    <mergeCell ref="M71:N71"/>
    <mergeCell ref="O71:P71"/>
    <mergeCell ref="Q71:R71"/>
    <mergeCell ref="S71:T71"/>
    <mergeCell ref="U71:V71"/>
    <mergeCell ref="W71:X71"/>
    <mergeCell ref="A70:C70"/>
    <mergeCell ref="D70:E70"/>
    <mergeCell ref="F70:G70"/>
    <mergeCell ref="H70:J70"/>
    <mergeCell ref="K70:L70"/>
    <mergeCell ref="M70:N70"/>
    <mergeCell ref="O70:P70"/>
    <mergeCell ref="Q70:R70"/>
    <mergeCell ref="S70:T70"/>
    <mergeCell ref="A66:X66"/>
    <mergeCell ref="A67:J67"/>
    <mergeCell ref="K67:N67"/>
    <mergeCell ref="O67:P67"/>
    <mergeCell ref="Q67:R67"/>
    <mergeCell ref="S67:T67"/>
    <mergeCell ref="U67:V67"/>
    <mergeCell ref="W67:X67"/>
    <mergeCell ref="A68:C69"/>
    <mergeCell ref="D68:E69"/>
    <mergeCell ref="F68:G69"/>
    <mergeCell ref="H68:J69"/>
    <mergeCell ref="K68:X68"/>
    <mergeCell ref="K69:L69"/>
    <mergeCell ref="M69:N69"/>
    <mergeCell ref="O69:P69"/>
    <mergeCell ref="Q69:R69"/>
    <mergeCell ref="S69:T69"/>
    <mergeCell ref="U69:V69"/>
    <mergeCell ref="W69:X69"/>
    <mergeCell ref="A65:D65"/>
    <mergeCell ref="E65:G65"/>
    <mergeCell ref="H65:J65"/>
    <mergeCell ref="K65:M65"/>
    <mergeCell ref="O65:P65"/>
    <mergeCell ref="Q65:R65"/>
    <mergeCell ref="S65:T65"/>
    <mergeCell ref="U65:V65"/>
    <mergeCell ref="W65:X65"/>
    <mergeCell ref="A63:D63"/>
    <mergeCell ref="E63:G63"/>
    <mergeCell ref="H63:J63"/>
    <mergeCell ref="K63:M63"/>
    <mergeCell ref="O63:P63"/>
    <mergeCell ref="Q63:R63"/>
    <mergeCell ref="S63:T63"/>
    <mergeCell ref="U63:V63"/>
    <mergeCell ref="W63:X63"/>
    <mergeCell ref="U60:V60"/>
    <mergeCell ref="W60:X60"/>
    <mergeCell ref="A61:X61"/>
    <mergeCell ref="A62:D62"/>
    <mergeCell ref="E62:G62"/>
    <mergeCell ref="H62:J62"/>
    <mergeCell ref="K62:M62"/>
    <mergeCell ref="O62:P62"/>
    <mergeCell ref="Q62:R62"/>
    <mergeCell ref="S62:T62"/>
    <mergeCell ref="U62:V62"/>
    <mergeCell ref="W62:X62"/>
    <mergeCell ref="A60:C60"/>
    <mergeCell ref="D60:E60"/>
    <mergeCell ref="F60:G60"/>
    <mergeCell ref="H60:J60"/>
    <mergeCell ref="K60:L60"/>
    <mergeCell ref="M60:N60"/>
    <mergeCell ref="O60:P60"/>
    <mergeCell ref="Q60:R60"/>
    <mergeCell ref="S60:T60"/>
    <mergeCell ref="U58:V58"/>
    <mergeCell ref="W58:X58"/>
    <mergeCell ref="A59:C59"/>
    <mergeCell ref="D59:E59"/>
    <mergeCell ref="F59:G59"/>
    <mergeCell ref="H59:J59"/>
    <mergeCell ref="K59:L59"/>
    <mergeCell ref="M59:N59"/>
    <mergeCell ref="O59:P59"/>
    <mergeCell ref="Q59:R59"/>
    <mergeCell ref="S59:T59"/>
    <mergeCell ref="U59:V59"/>
    <mergeCell ref="W59:X59"/>
    <mergeCell ref="A58:C58"/>
    <mergeCell ref="D58:E58"/>
    <mergeCell ref="F58:G58"/>
    <mergeCell ref="H58:J58"/>
    <mergeCell ref="K58:L58"/>
    <mergeCell ref="M58:N58"/>
    <mergeCell ref="O58:P58"/>
    <mergeCell ref="Q58:R58"/>
    <mergeCell ref="S58:T58"/>
    <mergeCell ref="U56:V56"/>
    <mergeCell ref="W56:X56"/>
    <mergeCell ref="A57:C57"/>
    <mergeCell ref="D57:E57"/>
    <mergeCell ref="F57:G57"/>
    <mergeCell ref="H57:J57"/>
    <mergeCell ref="K57:L57"/>
    <mergeCell ref="M57:N57"/>
    <mergeCell ref="O57:P57"/>
    <mergeCell ref="Q57:R57"/>
    <mergeCell ref="S57:T57"/>
    <mergeCell ref="U57:V57"/>
    <mergeCell ref="W57:X57"/>
    <mergeCell ref="A56:C56"/>
    <mergeCell ref="D56:E56"/>
    <mergeCell ref="F56:G56"/>
    <mergeCell ref="H56:J56"/>
    <mergeCell ref="K56:L56"/>
    <mergeCell ref="M56:N56"/>
    <mergeCell ref="O56:P56"/>
    <mergeCell ref="Q56:R56"/>
    <mergeCell ref="S56:T56"/>
    <mergeCell ref="U55:V55"/>
    <mergeCell ref="W55:X55"/>
    <mergeCell ref="A54:C54"/>
    <mergeCell ref="D54:E54"/>
    <mergeCell ref="F54:G54"/>
    <mergeCell ref="H54:J54"/>
    <mergeCell ref="K54:L54"/>
    <mergeCell ref="M54:N54"/>
    <mergeCell ref="O54:P54"/>
    <mergeCell ref="Q54:R54"/>
    <mergeCell ref="S54:T54"/>
    <mergeCell ref="A55:C55"/>
    <mergeCell ref="D55:E55"/>
    <mergeCell ref="F55:G55"/>
    <mergeCell ref="H55:J55"/>
    <mergeCell ref="K55:L55"/>
    <mergeCell ref="M55:N55"/>
    <mergeCell ref="O55:P55"/>
    <mergeCell ref="Q55:R55"/>
    <mergeCell ref="S55:T55"/>
    <mergeCell ref="H53:J53"/>
    <mergeCell ref="K53:L53"/>
    <mergeCell ref="M53:N53"/>
    <mergeCell ref="O53:P53"/>
    <mergeCell ref="Q53:R53"/>
    <mergeCell ref="S53:T53"/>
    <mergeCell ref="U53:V53"/>
    <mergeCell ref="W53:X53"/>
    <mergeCell ref="U54:V54"/>
    <mergeCell ref="W54:X54"/>
    <mergeCell ref="S47:T47"/>
    <mergeCell ref="H51:J52"/>
    <mergeCell ref="K51:X51"/>
    <mergeCell ref="K52:L52"/>
    <mergeCell ref="M52:N52"/>
    <mergeCell ref="O52:P52"/>
    <mergeCell ref="Q52:R52"/>
    <mergeCell ref="S52:T52"/>
    <mergeCell ref="U52:V52"/>
    <mergeCell ref="W52:X52"/>
    <mergeCell ref="S48:T48"/>
    <mergeCell ref="U48:V48"/>
    <mergeCell ref="W48:X48"/>
    <mergeCell ref="A49:X49"/>
    <mergeCell ref="A50:J50"/>
    <mergeCell ref="K50:N50"/>
    <mergeCell ref="O50:P50"/>
    <mergeCell ref="Q50:R50"/>
    <mergeCell ref="S50:T50"/>
    <mergeCell ref="U50:V50"/>
    <mergeCell ref="W50:X50"/>
    <mergeCell ref="H48:J48"/>
    <mergeCell ref="A37:J37"/>
    <mergeCell ref="K37:N37"/>
    <mergeCell ref="A35:D35"/>
    <mergeCell ref="E35:G35"/>
    <mergeCell ref="H33:J33"/>
    <mergeCell ref="D41:E41"/>
    <mergeCell ref="K48:M48"/>
    <mergeCell ref="O48:P48"/>
    <mergeCell ref="Q48:R48"/>
    <mergeCell ref="O46:P46"/>
    <mergeCell ref="Q46:R46"/>
    <mergeCell ref="A47:D47"/>
    <mergeCell ref="E47:G47"/>
    <mergeCell ref="K47:M47"/>
    <mergeCell ref="O47:P47"/>
    <mergeCell ref="Q47:R47"/>
    <mergeCell ref="O44:P44"/>
    <mergeCell ref="Q33:R33"/>
    <mergeCell ref="Q34:R34"/>
    <mergeCell ref="Q35:R35"/>
    <mergeCell ref="Q37:R37"/>
    <mergeCell ref="Q39:R39"/>
    <mergeCell ref="Q40:R40"/>
    <mergeCell ref="Q41:R41"/>
    <mergeCell ref="H28:J28"/>
    <mergeCell ref="H29:J29"/>
    <mergeCell ref="K29:L29"/>
    <mergeCell ref="K30:L30"/>
    <mergeCell ref="M29:N29"/>
    <mergeCell ref="W47:X47"/>
    <mergeCell ref="U47:V47"/>
    <mergeCell ref="W46:X46"/>
    <mergeCell ref="H47:J47"/>
    <mergeCell ref="A32:X32"/>
    <mergeCell ref="A33:D33"/>
    <mergeCell ref="E33:G33"/>
    <mergeCell ref="K33:M33"/>
    <mergeCell ref="A34:D34"/>
    <mergeCell ref="E34:G34"/>
    <mergeCell ref="K34:M34"/>
    <mergeCell ref="A38:C39"/>
    <mergeCell ref="D38:E39"/>
    <mergeCell ref="F38:G39"/>
    <mergeCell ref="H38:J39"/>
    <mergeCell ref="K38:X38"/>
    <mergeCell ref="O39:P39"/>
    <mergeCell ref="K35:M35"/>
    <mergeCell ref="A36:X36"/>
    <mergeCell ref="S16:T16"/>
    <mergeCell ref="U16:V16"/>
    <mergeCell ref="W19:X19"/>
    <mergeCell ref="O18:P18"/>
    <mergeCell ref="S13:T13"/>
    <mergeCell ref="H34:J34"/>
    <mergeCell ref="H35:J35"/>
    <mergeCell ref="W29:X29"/>
    <mergeCell ref="U29:V29"/>
    <mergeCell ref="S26:T26"/>
    <mergeCell ref="U24:V24"/>
    <mergeCell ref="W24:X24"/>
    <mergeCell ref="O24:P24"/>
    <mergeCell ref="U30:V30"/>
    <mergeCell ref="W30:X30"/>
    <mergeCell ref="A31:X31"/>
    <mergeCell ref="D30:E30"/>
    <mergeCell ref="F30:G30"/>
    <mergeCell ref="H30:J30"/>
    <mergeCell ref="K27:L27"/>
    <mergeCell ref="K28:L28"/>
    <mergeCell ref="M27:N27"/>
    <mergeCell ref="M28:N28"/>
    <mergeCell ref="H27:J27"/>
    <mergeCell ref="U18:V18"/>
    <mergeCell ref="W18:X18"/>
    <mergeCell ref="U19:V19"/>
    <mergeCell ref="M14:N14"/>
    <mergeCell ref="A19:C19"/>
    <mergeCell ref="W13:X13"/>
    <mergeCell ref="O107:P107"/>
    <mergeCell ref="Q107:R107"/>
    <mergeCell ref="Q14:R14"/>
    <mergeCell ref="S14:T14"/>
    <mergeCell ref="U14:V14"/>
    <mergeCell ref="W14:X14"/>
    <mergeCell ref="U28:V28"/>
    <mergeCell ref="W28:X28"/>
    <mergeCell ref="Q27:R27"/>
    <mergeCell ref="S27:T27"/>
    <mergeCell ref="U27:V27"/>
    <mergeCell ref="W27:X27"/>
    <mergeCell ref="O27:P27"/>
    <mergeCell ref="S19:T19"/>
    <mergeCell ref="U15:V15"/>
    <mergeCell ref="W15:X15"/>
    <mergeCell ref="O14:P14"/>
    <mergeCell ref="Q16:R16"/>
    <mergeCell ref="M30:N30"/>
    <mergeCell ref="O29:P29"/>
    <mergeCell ref="Q29:R29"/>
    <mergeCell ref="S29:T29"/>
    <mergeCell ref="K22:M22"/>
    <mergeCell ref="M26:N26"/>
    <mergeCell ref="O28:P28"/>
    <mergeCell ref="Q28:R28"/>
    <mergeCell ref="S28:T28"/>
    <mergeCell ref="O30:P30"/>
    <mergeCell ref="Q30:R30"/>
    <mergeCell ref="S30:T30"/>
    <mergeCell ref="S22:T22"/>
    <mergeCell ref="H13:J13"/>
    <mergeCell ref="H107:J107"/>
    <mergeCell ref="H14:J14"/>
    <mergeCell ref="H15:J15"/>
    <mergeCell ref="H16:J16"/>
    <mergeCell ref="H17:J17"/>
    <mergeCell ref="H18:J18"/>
    <mergeCell ref="H19:J19"/>
    <mergeCell ref="D13:E13"/>
    <mergeCell ref="D107:E107"/>
    <mergeCell ref="A20:X20"/>
    <mergeCell ref="W16:X16"/>
    <mergeCell ref="O17:P17"/>
    <mergeCell ref="Q17:R17"/>
    <mergeCell ref="S17:T17"/>
    <mergeCell ref="U17:V17"/>
    <mergeCell ref="W17:X17"/>
    <mergeCell ref="O16:P16"/>
    <mergeCell ref="Q18:R18"/>
    <mergeCell ref="S18:T18"/>
    <mergeCell ref="O15:P15"/>
    <mergeCell ref="Q15:R15"/>
    <mergeCell ref="S15:T15"/>
    <mergeCell ref="K15:L15"/>
    <mergeCell ref="K21:M21"/>
    <mergeCell ref="O21:P21"/>
    <mergeCell ref="Q21:R21"/>
    <mergeCell ref="F27:G27"/>
    <mergeCell ref="F14:G14"/>
    <mergeCell ref="F15:G15"/>
    <mergeCell ref="F16:G16"/>
    <mergeCell ref="F17:G17"/>
    <mergeCell ref="F18:G18"/>
    <mergeCell ref="F19:G19"/>
    <mergeCell ref="E21:G21"/>
    <mergeCell ref="E22:G22"/>
    <mergeCell ref="D14:E14"/>
    <mergeCell ref="D15:E15"/>
    <mergeCell ref="D16:E16"/>
    <mergeCell ref="D17:E17"/>
    <mergeCell ref="D18:E18"/>
    <mergeCell ref="D19:E19"/>
    <mergeCell ref="K14:L14"/>
    <mergeCell ref="K18:L18"/>
    <mergeCell ref="K19:L19"/>
    <mergeCell ref="K16:L16"/>
    <mergeCell ref="K17:L17"/>
    <mergeCell ref="A27:C27"/>
    <mergeCell ref="H25:J26"/>
    <mergeCell ref="D27:E27"/>
    <mergeCell ref="H21:J21"/>
    <mergeCell ref="H22:J22"/>
    <mergeCell ref="A23:X23"/>
    <mergeCell ref="A24:J24"/>
    <mergeCell ref="K24:N24"/>
    <mergeCell ref="S21:T21"/>
    <mergeCell ref="K26:L26"/>
    <mergeCell ref="U21:V21"/>
    <mergeCell ref="W21:X21"/>
    <mergeCell ref="A25:C26"/>
    <mergeCell ref="D25:E26"/>
    <mergeCell ref="F25:G26"/>
    <mergeCell ref="Q22:R22"/>
    <mergeCell ref="U22:V22"/>
    <mergeCell ref="W22:X22"/>
    <mergeCell ref="O26:P26"/>
    <mergeCell ref="O22:P22"/>
    <mergeCell ref="K25:X25"/>
    <mergeCell ref="U26:V26"/>
    <mergeCell ref="W26:X26"/>
    <mergeCell ref="S24:T24"/>
    <mergeCell ref="A28:C28"/>
    <mergeCell ref="A29:C29"/>
    <mergeCell ref="A30:C30"/>
    <mergeCell ref="A14:C14"/>
    <mergeCell ref="A15:C15"/>
    <mergeCell ref="A16:C16"/>
    <mergeCell ref="A17:C17"/>
    <mergeCell ref="A18:C18"/>
    <mergeCell ref="Q12:R12"/>
    <mergeCell ref="D28:E28"/>
    <mergeCell ref="D29:E29"/>
    <mergeCell ref="A21:D21"/>
    <mergeCell ref="A22:D22"/>
    <mergeCell ref="F28:G28"/>
    <mergeCell ref="F29:G29"/>
    <mergeCell ref="Q26:R26"/>
    <mergeCell ref="Q24:R24"/>
    <mergeCell ref="M15:N15"/>
    <mergeCell ref="M16:N16"/>
    <mergeCell ref="M17:N17"/>
    <mergeCell ref="M18:N18"/>
    <mergeCell ref="M19:N19"/>
    <mergeCell ref="O19:P19"/>
    <mergeCell ref="Q19:R19"/>
    <mergeCell ref="S12:T12"/>
    <mergeCell ref="U12:V12"/>
    <mergeCell ref="W12:X12"/>
    <mergeCell ref="A13:C13"/>
    <mergeCell ref="A107:C107"/>
    <mergeCell ref="M13:N13"/>
    <mergeCell ref="M107:N107"/>
    <mergeCell ref="O13:P13"/>
    <mergeCell ref="Q13:R13"/>
    <mergeCell ref="S107:T107"/>
    <mergeCell ref="U107:V107"/>
    <mergeCell ref="W107:X107"/>
    <mergeCell ref="A12:C12"/>
    <mergeCell ref="D12:E12"/>
    <mergeCell ref="F12:G12"/>
    <mergeCell ref="H12:J12"/>
    <mergeCell ref="K12:L12"/>
    <mergeCell ref="M12:N12"/>
    <mergeCell ref="O12:P12"/>
    <mergeCell ref="F13:G13"/>
    <mergeCell ref="F107:G107"/>
    <mergeCell ref="K13:L13"/>
    <mergeCell ref="K107:L107"/>
    <mergeCell ref="U13:V13"/>
    <mergeCell ref="A10:C11"/>
    <mergeCell ref="D10:E11"/>
    <mergeCell ref="F10:G11"/>
    <mergeCell ref="H10:J11"/>
    <mergeCell ref="K10:X10"/>
    <mergeCell ref="K11:L11"/>
    <mergeCell ref="M11:N11"/>
    <mergeCell ref="O11:P11"/>
    <mergeCell ref="Q11:R11"/>
    <mergeCell ref="S11:T11"/>
    <mergeCell ref="U11:V11"/>
    <mergeCell ref="W11:X11"/>
    <mergeCell ref="O9:P9"/>
    <mergeCell ref="Q9:R9"/>
    <mergeCell ref="S9:T9"/>
    <mergeCell ref="U9:V9"/>
    <mergeCell ref="W6:X6"/>
    <mergeCell ref="A7:D7"/>
    <mergeCell ref="E7:G7"/>
    <mergeCell ref="H7:J7"/>
    <mergeCell ref="K7:M7"/>
    <mergeCell ref="O7:P7"/>
    <mergeCell ref="Q7:R7"/>
    <mergeCell ref="S7:T7"/>
    <mergeCell ref="U7:V7"/>
    <mergeCell ref="W7:X7"/>
    <mergeCell ref="W9:X9"/>
    <mergeCell ref="A8:X8"/>
    <mergeCell ref="A9:J9"/>
    <mergeCell ref="K9:N9"/>
    <mergeCell ref="A1:F1"/>
    <mergeCell ref="A2:F2"/>
    <mergeCell ref="A3:F3"/>
    <mergeCell ref="G1:X1"/>
    <mergeCell ref="G2:X2"/>
    <mergeCell ref="G3:X3"/>
    <mergeCell ref="A5:X5"/>
    <mergeCell ref="A6:D6"/>
    <mergeCell ref="E6:G6"/>
    <mergeCell ref="H6:J6"/>
    <mergeCell ref="K6:M6"/>
    <mergeCell ref="O6:P6"/>
    <mergeCell ref="Q6:R6"/>
    <mergeCell ref="S6:T6"/>
    <mergeCell ref="U6:V6"/>
    <mergeCell ref="A4:X4"/>
    <mergeCell ref="S33:T33"/>
    <mergeCell ref="S34:T34"/>
    <mergeCell ref="S35:T35"/>
    <mergeCell ref="S37:T37"/>
    <mergeCell ref="S39:T39"/>
    <mergeCell ref="S40:T40"/>
    <mergeCell ref="S41:T41"/>
    <mergeCell ref="S42:T42"/>
    <mergeCell ref="S43:T43"/>
    <mergeCell ref="Q42:R42"/>
    <mergeCell ref="Q43:R43"/>
    <mergeCell ref="Q44:R44"/>
    <mergeCell ref="O33:P33"/>
    <mergeCell ref="O34:P34"/>
    <mergeCell ref="O35:P35"/>
    <mergeCell ref="O37:P37"/>
    <mergeCell ref="O40:P40"/>
    <mergeCell ref="O41:P41"/>
    <mergeCell ref="O42:P42"/>
    <mergeCell ref="O43:P43"/>
    <mergeCell ref="S44:T44"/>
    <mergeCell ref="A45:X45"/>
    <mergeCell ref="S46:T46"/>
    <mergeCell ref="U33:V33"/>
    <mergeCell ref="U34:V34"/>
    <mergeCell ref="U35:V35"/>
    <mergeCell ref="U37:V37"/>
    <mergeCell ref="U39:V39"/>
    <mergeCell ref="U40:V40"/>
    <mergeCell ref="U41:V41"/>
    <mergeCell ref="U42:V42"/>
    <mergeCell ref="U43:V43"/>
    <mergeCell ref="U44:V44"/>
    <mergeCell ref="U46:V46"/>
    <mergeCell ref="W33:X33"/>
    <mergeCell ref="W34:X34"/>
    <mergeCell ref="W35:X35"/>
    <mergeCell ref="W37:X37"/>
    <mergeCell ref="W39:X39"/>
    <mergeCell ref="W40:X40"/>
    <mergeCell ref="W41:X41"/>
    <mergeCell ref="W42:X42"/>
    <mergeCell ref="W43:X43"/>
    <mergeCell ref="W44:X44"/>
    <mergeCell ref="H44:J44"/>
    <mergeCell ref="H46:J46"/>
    <mergeCell ref="K44:L44"/>
    <mergeCell ref="K46:M46"/>
    <mergeCell ref="K39:L39"/>
    <mergeCell ref="M39:N39"/>
    <mergeCell ref="M40:N40"/>
    <mergeCell ref="M41:N41"/>
    <mergeCell ref="M42:N42"/>
    <mergeCell ref="M43:N43"/>
    <mergeCell ref="M44:N44"/>
    <mergeCell ref="K40:L40"/>
    <mergeCell ref="K41:L41"/>
    <mergeCell ref="K42:L42"/>
    <mergeCell ref="K43:L43"/>
    <mergeCell ref="H40:J40"/>
    <mergeCell ref="H41:J41"/>
    <mergeCell ref="H42:J42"/>
    <mergeCell ref="H43:J43"/>
    <mergeCell ref="D44:E44"/>
    <mergeCell ref="A46:D46"/>
    <mergeCell ref="E46:G46"/>
    <mergeCell ref="A48:D48"/>
    <mergeCell ref="A53:C53"/>
    <mergeCell ref="A40:C40"/>
    <mergeCell ref="A41:C41"/>
    <mergeCell ref="A42:C42"/>
    <mergeCell ref="A43:C43"/>
    <mergeCell ref="A44:C44"/>
    <mergeCell ref="E48:G48"/>
    <mergeCell ref="A51:C52"/>
    <mergeCell ref="D51:E52"/>
    <mergeCell ref="F51:G52"/>
    <mergeCell ref="D53:E53"/>
    <mergeCell ref="F42:G42"/>
    <mergeCell ref="F43:G43"/>
    <mergeCell ref="F44:G44"/>
    <mergeCell ref="F53:G53"/>
    <mergeCell ref="F40:G40"/>
    <mergeCell ref="F41:G41"/>
    <mergeCell ref="D42:E42"/>
    <mergeCell ref="D43:E43"/>
    <mergeCell ref="D40:E40"/>
    <mergeCell ref="A64:D64"/>
    <mergeCell ref="E64:G64"/>
    <mergeCell ref="H64:J64"/>
    <mergeCell ref="K64:M64"/>
    <mergeCell ref="O64:P64"/>
    <mergeCell ref="Q64:R64"/>
    <mergeCell ref="S64:T64"/>
    <mergeCell ref="U64:V64"/>
    <mergeCell ref="W64:X64"/>
  </mergeCells>
  <hyperlinks>
    <hyperlink ref="H7" r:id="rId1"/>
  </hyperlinks>
  <pageMargins left="0.7" right="0.7" top="0.75" bottom="0.75" header="0.3" footer="0.3"/>
  <pageSetup paperSize="9" scale="58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G144"/>
  <sheetViews>
    <sheetView topLeftCell="U140" zoomScaleNormal="100" workbookViewId="0">
      <selection activeCell="AO83" sqref="AO83"/>
    </sheetView>
  </sheetViews>
  <sheetFormatPr defaultColWidth="8.85546875" defaultRowHeight="15" x14ac:dyDescent="0.25"/>
  <cols>
    <col min="3" max="3" width="78.42578125" customWidth="1"/>
    <col min="4" max="4" width="19" customWidth="1"/>
    <col min="5" max="5" width="15" customWidth="1"/>
    <col min="6" max="6" width="20.42578125" bestFit="1" customWidth="1"/>
    <col min="7" max="7" width="14.140625" customWidth="1"/>
    <col min="8" max="8" width="20.42578125" bestFit="1" customWidth="1"/>
    <col min="9" max="9" width="14.7109375" bestFit="1" customWidth="1"/>
    <col min="10" max="10" width="12.42578125" bestFit="1" customWidth="1"/>
    <col min="11" max="11" width="11.140625" customWidth="1"/>
    <col min="12" max="12" width="18.42578125" customWidth="1"/>
    <col min="13" max="13" width="12.42578125" bestFit="1" customWidth="1"/>
    <col min="14" max="14" width="20.42578125" style="8" bestFit="1" customWidth="1"/>
    <col min="15" max="15" width="14.7109375" bestFit="1" customWidth="1"/>
    <col min="16" max="16" width="12.42578125" bestFit="1" customWidth="1"/>
    <col min="17" max="17" width="14.7109375" bestFit="1" customWidth="1"/>
    <col min="18" max="18" width="12.140625" customWidth="1"/>
    <col min="21" max="21" width="13.85546875" customWidth="1"/>
    <col min="22" max="22" width="13.85546875" bestFit="1" customWidth="1"/>
    <col min="23" max="23" width="11.42578125" customWidth="1"/>
    <col min="28" max="28" width="9.140625" customWidth="1"/>
    <col min="32" max="33" width="11" bestFit="1" customWidth="1"/>
  </cols>
  <sheetData>
    <row r="2" spans="3:14" x14ac:dyDescent="0.25">
      <c r="C2" s="11" t="s">
        <v>674</v>
      </c>
      <c r="D2" s="340">
        <v>2021</v>
      </c>
      <c r="E2" s="340"/>
      <c r="F2" s="340">
        <v>2022</v>
      </c>
      <c r="G2" s="340"/>
      <c r="H2" s="340">
        <v>2023</v>
      </c>
      <c r="I2" s="340"/>
      <c r="J2" s="340">
        <v>2024</v>
      </c>
      <c r="K2" s="340"/>
      <c r="L2" s="340">
        <v>2025</v>
      </c>
      <c r="M2" s="340"/>
      <c r="N2" s="10" t="s">
        <v>670</v>
      </c>
    </row>
    <row r="3" spans="3:14" ht="21.75" customHeight="1" x14ac:dyDescent="0.25">
      <c r="C3" s="54" t="s">
        <v>16</v>
      </c>
      <c r="D3" s="341">
        <f>SUM(D4:E6)</f>
        <v>11296</v>
      </c>
      <c r="E3" s="342"/>
      <c r="F3" s="341">
        <f t="shared" ref="F3" si="0">SUM(F4:G6)</f>
        <v>22038.05</v>
      </c>
      <c r="G3" s="342"/>
      <c r="H3" s="341">
        <f t="shared" ref="H3" si="1">SUM(H4:I6)</f>
        <v>17637.5</v>
      </c>
      <c r="I3" s="342"/>
      <c r="J3" s="341">
        <f t="shared" ref="J3" si="2">SUM(J4:K6)</f>
        <v>12709.92</v>
      </c>
      <c r="K3" s="342"/>
      <c r="L3" s="341">
        <f t="shared" ref="L3" si="3">SUM(L4:M6)</f>
        <v>10189.92</v>
      </c>
      <c r="M3" s="342"/>
      <c r="N3" s="55">
        <f>SUM(D3:M3)</f>
        <v>73871.39</v>
      </c>
    </row>
    <row r="4" spans="3:14" ht="30.75" customHeight="1" x14ac:dyDescent="0.25">
      <c r="C4" s="56" t="s">
        <v>20</v>
      </c>
      <c r="D4" s="337">
        <v>1200</v>
      </c>
      <c r="E4" s="337"/>
      <c r="F4" s="337">
        <v>15438.05</v>
      </c>
      <c r="G4" s="337"/>
      <c r="H4" s="337">
        <v>1907.5</v>
      </c>
      <c r="I4" s="337"/>
      <c r="J4" s="337">
        <v>707.5</v>
      </c>
      <c r="K4" s="337"/>
      <c r="L4" s="337">
        <v>707.5</v>
      </c>
      <c r="M4" s="337"/>
      <c r="N4" s="9">
        <f t="shared" ref="N4:N30" si="4">SUM(D4:M4)</f>
        <v>19960.55</v>
      </c>
    </row>
    <row r="5" spans="3:14" ht="21" customHeight="1" x14ac:dyDescent="0.25">
      <c r="C5" s="56" t="s">
        <v>70</v>
      </c>
      <c r="D5" s="337">
        <v>6860</v>
      </c>
      <c r="E5" s="337"/>
      <c r="F5" s="337">
        <v>3000</v>
      </c>
      <c r="G5" s="337"/>
      <c r="H5" s="337">
        <v>15730</v>
      </c>
      <c r="I5" s="337"/>
      <c r="J5" s="337">
        <v>12002.42</v>
      </c>
      <c r="K5" s="337"/>
      <c r="L5" s="337">
        <v>9482.42</v>
      </c>
      <c r="M5" s="337"/>
      <c r="N5" s="9">
        <f t="shared" si="4"/>
        <v>47074.84</v>
      </c>
    </row>
    <row r="6" spans="3:14" ht="29.25" customHeight="1" x14ac:dyDescent="0.25">
      <c r="C6" s="56" t="s">
        <v>110</v>
      </c>
      <c r="D6" s="337">
        <v>3236</v>
      </c>
      <c r="E6" s="337"/>
      <c r="F6" s="337">
        <v>3600</v>
      </c>
      <c r="G6" s="337"/>
      <c r="H6" s="337">
        <v>0</v>
      </c>
      <c r="I6" s="337"/>
      <c r="J6" s="337">
        <v>0</v>
      </c>
      <c r="K6" s="337"/>
      <c r="L6" s="337">
        <v>0</v>
      </c>
      <c r="M6" s="337"/>
      <c r="N6" s="9">
        <f t="shared" si="4"/>
        <v>6836</v>
      </c>
    </row>
    <row r="7" spans="3:14" ht="33.75" customHeight="1" x14ac:dyDescent="0.25">
      <c r="C7" s="54" t="s">
        <v>138</v>
      </c>
      <c r="D7" s="339">
        <f>SUM(D8:E10)</f>
        <v>9000</v>
      </c>
      <c r="E7" s="339"/>
      <c r="F7" s="339">
        <f t="shared" ref="F7" si="5">SUM(F8:G10)</f>
        <v>90642</v>
      </c>
      <c r="G7" s="339"/>
      <c r="H7" s="339">
        <f t="shared" ref="H7" si="6">SUM(H8:I10)</f>
        <v>74900.100000000006</v>
      </c>
      <c r="I7" s="339"/>
      <c r="J7" s="339">
        <f t="shared" ref="J7" si="7">SUM(J8:K10)</f>
        <v>66600</v>
      </c>
      <c r="K7" s="339"/>
      <c r="L7" s="339">
        <f t="shared" ref="L7" si="8">SUM(L8:M10)</f>
        <v>102444</v>
      </c>
      <c r="M7" s="339"/>
      <c r="N7" s="55">
        <f t="shared" si="4"/>
        <v>343586.1</v>
      </c>
    </row>
    <row r="8" spans="3:14" ht="31.5" customHeight="1" x14ac:dyDescent="0.25">
      <c r="C8" s="56" t="s">
        <v>139</v>
      </c>
      <c r="D8" s="337">
        <v>1800</v>
      </c>
      <c r="E8" s="337"/>
      <c r="F8" s="337">
        <v>12678</v>
      </c>
      <c r="G8" s="337"/>
      <c r="H8" s="337">
        <v>26900.1</v>
      </c>
      <c r="I8" s="337"/>
      <c r="J8" s="337">
        <v>31500</v>
      </c>
      <c r="K8" s="337"/>
      <c r="L8" s="337">
        <v>35304</v>
      </c>
      <c r="M8" s="337"/>
      <c r="N8" s="9">
        <f t="shared" si="4"/>
        <v>108182.1</v>
      </c>
    </row>
    <row r="9" spans="3:14" ht="35.25" customHeight="1" x14ac:dyDescent="0.25">
      <c r="C9" s="56" t="s">
        <v>193</v>
      </c>
      <c r="D9" s="337">
        <v>7200</v>
      </c>
      <c r="E9" s="337"/>
      <c r="F9" s="337">
        <v>76500</v>
      </c>
      <c r="G9" s="337"/>
      <c r="H9" s="337">
        <v>48000</v>
      </c>
      <c r="I9" s="337"/>
      <c r="J9" s="337">
        <v>35100</v>
      </c>
      <c r="K9" s="337"/>
      <c r="L9" s="337">
        <v>67140</v>
      </c>
      <c r="M9" s="337"/>
      <c r="N9" s="9">
        <f t="shared" si="4"/>
        <v>233940</v>
      </c>
    </row>
    <row r="10" spans="3:14" ht="23.25" customHeight="1" x14ac:dyDescent="0.25">
      <c r="C10" s="56" t="s">
        <v>212</v>
      </c>
      <c r="D10" s="343">
        <v>0</v>
      </c>
      <c r="E10" s="344"/>
      <c r="F10" s="343">
        <v>1464</v>
      </c>
      <c r="G10" s="344"/>
      <c r="H10" s="343">
        <v>0</v>
      </c>
      <c r="I10" s="344"/>
      <c r="J10" s="343">
        <v>0</v>
      </c>
      <c r="K10" s="344"/>
      <c r="L10" s="343">
        <v>0</v>
      </c>
      <c r="M10" s="344"/>
      <c r="N10" s="9">
        <f t="shared" si="4"/>
        <v>1464</v>
      </c>
    </row>
    <row r="11" spans="3:14" ht="55.5" customHeight="1" x14ac:dyDescent="0.25">
      <c r="C11" s="57" t="s">
        <v>233</v>
      </c>
      <c r="D11" s="335">
        <f>SUM(D12:E19)</f>
        <v>56530.47</v>
      </c>
      <c r="E11" s="336"/>
      <c r="F11" s="335">
        <f t="shared" ref="F11" si="9">SUM(F12:G19)</f>
        <v>41675.188999999998</v>
      </c>
      <c r="G11" s="336"/>
      <c r="H11" s="335">
        <f t="shared" ref="H11" si="10">SUM(H12:I19)</f>
        <v>52592.343000000008</v>
      </c>
      <c r="I11" s="336"/>
      <c r="J11" s="335">
        <f t="shared" ref="J11" si="11">SUM(J12:K19)</f>
        <v>18851.328000000001</v>
      </c>
      <c r="K11" s="336"/>
      <c r="L11" s="335">
        <f t="shared" ref="L11" si="12">SUM(L12:M19)</f>
        <v>252473.32800000001</v>
      </c>
      <c r="M11" s="336"/>
      <c r="N11" s="58">
        <f t="shared" si="4"/>
        <v>422122.65800000005</v>
      </c>
    </row>
    <row r="12" spans="3:14" ht="25.5" x14ac:dyDescent="0.25">
      <c r="C12" s="56" t="s">
        <v>237</v>
      </c>
      <c r="D12" s="343">
        <v>45420</v>
      </c>
      <c r="E12" s="344"/>
      <c r="F12" s="343">
        <v>0</v>
      </c>
      <c r="G12" s="344"/>
      <c r="H12" s="343">
        <v>1200</v>
      </c>
      <c r="I12" s="344"/>
      <c r="J12" s="343">
        <v>0</v>
      </c>
      <c r="K12" s="344"/>
      <c r="L12" s="343">
        <v>0</v>
      </c>
      <c r="M12" s="344"/>
      <c r="N12" s="9">
        <f t="shared" si="4"/>
        <v>46620</v>
      </c>
    </row>
    <row r="13" spans="3:14" ht="38.25" x14ac:dyDescent="0.25">
      <c r="C13" s="56" t="s">
        <v>253</v>
      </c>
      <c r="D13" s="337">
        <v>5050.47</v>
      </c>
      <c r="E13" s="337"/>
      <c r="F13" s="337">
        <v>11783.310000000001</v>
      </c>
      <c r="G13" s="337"/>
      <c r="H13" s="337">
        <v>11783.310000000001</v>
      </c>
      <c r="I13" s="337"/>
      <c r="J13" s="337">
        <v>0</v>
      </c>
      <c r="K13" s="337"/>
      <c r="L13" s="337">
        <v>0</v>
      </c>
      <c r="M13" s="337"/>
      <c r="N13" s="9">
        <f t="shared" si="4"/>
        <v>28617.090000000004</v>
      </c>
    </row>
    <row r="14" spans="3:14" ht="25.5" x14ac:dyDescent="0.25">
      <c r="C14" s="56" t="s">
        <v>270</v>
      </c>
      <c r="D14" s="337">
        <v>2820</v>
      </c>
      <c r="E14" s="337"/>
      <c r="F14" s="337">
        <v>0</v>
      </c>
      <c r="G14" s="337"/>
      <c r="H14" s="337">
        <v>5760</v>
      </c>
      <c r="I14" s="337"/>
      <c r="J14" s="337">
        <v>2394</v>
      </c>
      <c r="K14" s="337"/>
      <c r="L14" s="337">
        <v>0</v>
      </c>
      <c r="M14" s="337"/>
      <c r="N14" s="9">
        <f t="shared" si="4"/>
        <v>10974</v>
      </c>
    </row>
    <row r="15" spans="3:14" ht="25.5" x14ac:dyDescent="0.25">
      <c r="C15" s="56" t="s">
        <v>295</v>
      </c>
      <c r="D15" s="337">
        <v>0</v>
      </c>
      <c r="E15" s="337"/>
      <c r="F15" s="337">
        <v>24731.879000000001</v>
      </c>
      <c r="G15" s="337"/>
      <c r="H15" s="337">
        <v>21941.033000000003</v>
      </c>
      <c r="I15" s="337"/>
      <c r="J15" s="337">
        <v>8689.3279999999995</v>
      </c>
      <c r="K15" s="337"/>
      <c r="L15" s="337">
        <v>6865.3280000000004</v>
      </c>
      <c r="M15" s="337"/>
      <c r="N15" s="9">
        <f t="shared" si="4"/>
        <v>62227.568000000007</v>
      </c>
    </row>
    <row r="16" spans="3:14" ht="38.25" x14ac:dyDescent="0.25">
      <c r="C16" s="56" t="s">
        <v>311</v>
      </c>
      <c r="D16" s="337">
        <v>0</v>
      </c>
      <c r="E16" s="337"/>
      <c r="F16" s="337">
        <v>0</v>
      </c>
      <c r="G16" s="337"/>
      <c r="H16" s="337">
        <v>0</v>
      </c>
      <c r="I16" s="337"/>
      <c r="J16" s="337">
        <v>840</v>
      </c>
      <c r="K16" s="337"/>
      <c r="L16" s="337">
        <v>1800</v>
      </c>
      <c r="M16" s="337"/>
      <c r="N16" s="9">
        <f t="shared" si="4"/>
        <v>2640</v>
      </c>
    </row>
    <row r="17" spans="3:14" ht="25.5" x14ac:dyDescent="0.25">
      <c r="C17" s="56" t="s">
        <v>320</v>
      </c>
      <c r="D17" s="337">
        <v>0</v>
      </c>
      <c r="E17" s="337"/>
      <c r="F17" s="337">
        <v>0</v>
      </c>
      <c r="G17" s="337"/>
      <c r="H17" s="337">
        <v>3388</v>
      </c>
      <c r="I17" s="337"/>
      <c r="J17" s="337">
        <v>568</v>
      </c>
      <c r="K17" s="337"/>
      <c r="L17" s="337">
        <v>568</v>
      </c>
      <c r="M17" s="337"/>
      <c r="N17" s="9">
        <f t="shared" si="4"/>
        <v>4524</v>
      </c>
    </row>
    <row r="18" spans="3:14" ht="25.5" x14ac:dyDescent="0.25">
      <c r="C18" s="56" t="s">
        <v>332</v>
      </c>
      <c r="D18" s="337">
        <v>0</v>
      </c>
      <c r="E18" s="337"/>
      <c r="F18" s="337">
        <v>1920</v>
      </c>
      <c r="G18" s="337"/>
      <c r="H18" s="337">
        <v>2160</v>
      </c>
      <c r="I18" s="337"/>
      <c r="J18" s="337">
        <v>900</v>
      </c>
      <c r="K18" s="337"/>
      <c r="L18" s="337">
        <v>240000</v>
      </c>
      <c r="M18" s="337"/>
      <c r="N18" s="9">
        <f t="shared" si="4"/>
        <v>244980</v>
      </c>
    </row>
    <row r="19" spans="3:14" ht="25.5" x14ac:dyDescent="0.25">
      <c r="C19" s="56" t="s">
        <v>346</v>
      </c>
      <c r="D19" s="337">
        <v>3240</v>
      </c>
      <c r="E19" s="337"/>
      <c r="F19" s="337">
        <v>3240</v>
      </c>
      <c r="G19" s="337"/>
      <c r="H19" s="337">
        <v>6360</v>
      </c>
      <c r="I19" s="337"/>
      <c r="J19" s="337">
        <v>5460</v>
      </c>
      <c r="K19" s="337"/>
      <c r="L19" s="337">
        <v>3240</v>
      </c>
      <c r="M19" s="337"/>
      <c r="N19" s="9">
        <f t="shared" si="4"/>
        <v>21540</v>
      </c>
    </row>
    <row r="20" spans="3:14" ht="44.25" customHeight="1" x14ac:dyDescent="0.25">
      <c r="C20" s="57" t="s">
        <v>362</v>
      </c>
      <c r="D20" s="345">
        <f>SUM(D21:E23)</f>
        <v>157114</v>
      </c>
      <c r="E20" s="345"/>
      <c r="F20" s="345">
        <f t="shared" ref="F20" si="13">SUM(F21:G23)</f>
        <v>196921.95</v>
      </c>
      <c r="G20" s="345"/>
      <c r="H20" s="345">
        <f t="shared" ref="H20" si="14">SUM(H21:I23)</f>
        <v>152598</v>
      </c>
      <c r="I20" s="345"/>
      <c r="J20" s="345">
        <f t="shared" ref="J20" si="15">SUM(J21:K23)</f>
        <v>142282.16</v>
      </c>
      <c r="K20" s="345"/>
      <c r="L20" s="345">
        <f t="shared" ref="L20" si="16">SUM(L21:M23)</f>
        <v>165179.606</v>
      </c>
      <c r="M20" s="345"/>
      <c r="N20" s="58">
        <f t="shared" si="4"/>
        <v>814095.71600000001</v>
      </c>
    </row>
    <row r="21" spans="3:14" ht="29.25" customHeight="1" x14ac:dyDescent="0.25">
      <c r="C21" s="56" t="s">
        <v>671</v>
      </c>
      <c r="D21" s="337">
        <v>89515</v>
      </c>
      <c r="E21" s="337"/>
      <c r="F21" s="337">
        <v>115193.95</v>
      </c>
      <c r="G21" s="337"/>
      <c r="H21" s="337">
        <v>87115</v>
      </c>
      <c r="I21" s="337"/>
      <c r="J21" s="337">
        <v>84715</v>
      </c>
      <c r="K21" s="337"/>
      <c r="L21" s="337">
        <v>13315</v>
      </c>
      <c r="M21" s="337"/>
      <c r="N21" s="9">
        <f t="shared" si="4"/>
        <v>389853.95</v>
      </c>
    </row>
    <row r="22" spans="3:14" ht="32.25" customHeight="1" x14ac:dyDescent="0.25">
      <c r="C22" s="56" t="s">
        <v>672</v>
      </c>
      <c r="D22" s="337">
        <v>42012</v>
      </c>
      <c r="E22" s="337"/>
      <c r="F22" s="337">
        <v>45447</v>
      </c>
      <c r="G22" s="337"/>
      <c r="H22" s="337">
        <v>44066</v>
      </c>
      <c r="I22" s="337"/>
      <c r="J22" s="337">
        <v>50046.16</v>
      </c>
      <c r="K22" s="337"/>
      <c r="L22" s="337">
        <v>48696.160000000003</v>
      </c>
      <c r="M22" s="337"/>
      <c r="N22" s="9">
        <f t="shared" si="4"/>
        <v>230267.32</v>
      </c>
    </row>
    <row r="23" spans="3:14" ht="17.25" customHeight="1" x14ac:dyDescent="0.25">
      <c r="C23" s="56" t="s">
        <v>673</v>
      </c>
      <c r="D23" s="337">
        <v>25587</v>
      </c>
      <c r="E23" s="337"/>
      <c r="F23" s="337">
        <v>36281</v>
      </c>
      <c r="G23" s="337"/>
      <c r="H23" s="337">
        <v>21417</v>
      </c>
      <c r="I23" s="337"/>
      <c r="J23" s="337">
        <v>7521</v>
      </c>
      <c r="K23" s="337"/>
      <c r="L23" s="337">
        <v>103168.446</v>
      </c>
      <c r="M23" s="337"/>
      <c r="N23" s="9">
        <f t="shared" si="4"/>
        <v>193974.446</v>
      </c>
    </row>
    <row r="24" spans="3:14" ht="29.25" customHeight="1" x14ac:dyDescent="0.25">
      <c r="C24" s="59" t="s">
        <v>511</v>
      </c>
      <c r="D24" s="338">
        <f>SUM(D25:E29)</f>
        <v>3283.5</v>
      </c>
      <c r="E24" s="338"/>
      <c r="F24" s="338">
        <f t="shared" ref="F24" si="17">SUM(F25:G29)</f>
        <v>44538.01</v>
      </c>
      <c r="G24" s="338"/>
      <c r="H24" s="338">
        <f t="shared" ref="H24" si="18">SUM(H25:I29)</f>
        <v>55636.880000000005</v>
      </c>
      <c r="I24" s="338"/>
      <c r="J24" s="338">
        <f t="shared" ref="J24" si="19">SUM(J25:K29)</f>
        <v>34557.54</v>
      </c>
      <c r="K24" s="338"/>
      <c r="L24" s="338">
        <f t="shared" ref="L24" si="20">SUM(L25:M29)</f>
        <v>43678.875</v>
      </c>
      <c r="M24" s="338"/>
      <c r="N24" s="60">
        <f t="shared" si="4"/>
        <v>181694.80500000002</v>
      </c>
    </row>
    <row r="25" spans="3:14" ht="25.5" x14ac:dyDescent="0.25">
      <c r="C25" s="56" t="s">
        <v>520</v>
      </c>
      <c r="D25" s="337">
        <v>1843.5</v>
      </c>
      <c r="E25" s="337"/>
      <c r="F25" s="337">
        <v>494</v>
      </c>
      <c r="G25" s="337"/>
      <c r="H25" s="337">
        <v>5003</v>
      </c>
      <c r="I25" s="337"/>
      <c r="J25" s="337">
        <v>0</v>
      </c>
      <c r="K25" s="337"/>
      <c r="L25" s="337">
        <v>11086.825000000001</v>
      </c>
      <c r="M25" s="337"/>
      <c r="N25" s="9">
        <f t="shared" si="4"/>
        <v>18427.325000000001</v>
      </c>
    </row>
    <row r="26" spans="3:14" ht="39.75" customHeight="1" x14ac:dyDescent="0.25">
      <c r="C26" s="56" t="s">
        <v>551</v>
      </c>
      <c r="D26" s="337">
        <v>0</v>
      </c>
      <c r="E26" s="337"/>
      <c r="F26" s="337">
        <v>9053.86</v>
      </c>
      <c r="G26" s="337"/>
      <c r="H26" s="337">
        <v>14048.86</v>
      </c>
      <c r="I26" s="337"/>
      <c r="J26" s="337">
        <v>0</v>
      </c>
      <c r="K26" s="337"/>
      <c r="L26" s="337">
        <v>0</v>
      </c>
      <c r="M26" s="337"/>
      <c r="N26" s="9">
        <f t="shared" si="4"/>
        <v>23102.720000000001</v>
      </c>
    </row>
    <row r="27" spans="3:14" x14ac:dyDescent="0.25">
      <c r="C27" s="56" t="s">
        <v>579</v>
      </c>
      <c r="D27" s="337">
        <v>0</v>
      </c>
      <c r="E27" s="337"/>
      <c r="F27" s="337">
        <v>4954.5</v>
      </c>
      <c r="G27" s="337"/>
      <c r="H27" s="337">
        <v>1800</v>
      </c>
      <c r="I27" s="337"/>
      <c r="J27" s="337">
        <v>1965.49</v>
      </c>
      <c r="K27" s="337"/>
      <c r="L27" s="337">
        <v>0</v>
      </c>
      <c r="M27" s="337"/>
      <c r="N27" s="9">
        <f t="shared" si="4"/>
        <v>8719.99</v>
      </c>
    </row>
    <row r="28" spans="3:14" ht="26.25" customHeight="1" x14ac:dyDescent="0.25">
      <c r="C28" s="56" t="s">
        <v>591</v>
      </c>
      <c r="D28" s="337">
        <v>840</v>
      </c>
      <c r="E28" s="337"/>
      <c r="F28" s="337">
        <v>0</v>
      </c>
      <c r="G28" s="337"/>
      <c r="H28" s="337">
        <v>1200</v>
      </c>
      <c r="I28" s="337"/>
      <c r="J28" s="337">
        <v>0</v>
      </c>
      <c r="K28" s="337"/>
      <c r="L28" s="337">
        <v>0</v>
      </c>
      <c r="M28" s="337"/>
      <c r="N28" s="9">
        <f t="shared" si="4"/>
        <v>2040</v>
      </c>
    </row>
    <row r="29" spans="3:14" ht="39.75" customHeight="1" x14ac:dyDescent="0.25">
      <c r="C29" s="56" t="s">
        <v>667</v>
      </c>
      <c r="D29" s="337">
        <v>600</v>
      </c>
      <c r="E29" s="337"/>
      <c r="F29" s="337">
        <v>30035.65</v>
      </c>
      <c r="G29" s="337"/>
      <c r="H29" s="337">
        <v>33585.020000000004</v>
      </c>
      <c r="I29" s="337"/>
      <c r="J29" s="337">
        <v>32592.050000000003</v>
      </c>
      <c r="K29" s="337"/>
      <c r="L29" s="337">
        <v>32592.050000000003</v>
      </c>
      <c r="M29" s="337"/>
      <c r="N29" s="9">
        <f t="shared" si="4"/>
        <v>129404.77</v>
      </c>
    </row>
    <row r="30" spans="3:14" x14ac:dyDescent="0.25">
      <c r="C30" s="59" t="s">
        <v>669</v>
      </c>
      <c r="D30" s="338">
        <f>SUM(D31:E32)</f>
        <v>64027.39</v>
      </c>
      <c r="E30" s="338"/>
      <c r="F30" s="338">
        <f t="shared" ref="F30" si="21">SUM(F31:G32)</f>
        <v>34857.61</v>
      </c>
      <c r="G30" s="338"/>
      <c r="H30" s="338">
        <f t="shared" ref="H30" si="22">SUM(H31:I32)</f>
        <v>29974.639999999999</v>
      </c>
      <c r="I30" s="338"/>
      <c r="J30" s="338">
        <f t="shared" ref="J30" si="23">SUM(J31:K32)</f>
        <v>16019.43</v>
      </c>
      <c r="K30" s="338"/>
      <c r="L30" s="338">
        <f t="shared" ref="L30" si="24">SUM(L31:M32)</f>
        <v>15820.98</v>
      </c>
      <c r="M30" s="338"/>
      <c r="N30" s="60">
        <f t="shared" si="4"/>
        <v>160700.05000000002</v>
      </c>
    </row>
    <row r="31" spans="3:14" ht="28.5" customHeight="1" x14ac:dyDescent="0.25">
      <c r="C31" s="56" t="s">
        <v>639</v>
      </c>
      <c r="D31" s="343">
        <v>42301.39</v>
      </c>
      <c r="E31" s="344"/>
      <c r="F31" s="343">
        <v>13096.990000000002</v>
      </c>
      <c r="G31" s="344"/>
      <c r="H31" s="343">
        <v>26214.02</v>
      </c>
      <c r="I31" s="344"/>
      <c r="J31" s="343">
        <v>12258.810000000001</v>
      </c>
      <c r="K31" s="344"/>
      <c r="L31" s="343">
        <v>12060.36</v>
      </c>
      <c r="M31" s="344"/>
      <c r="N31" s="9">
        <f>SUM(D31:M31)</f>
        <v>105931.57</v>
      </c>
    </row>
    <row r="32" spans="3:14" ht="31.5" customHeight="1" x14ac:dyDescent="0.25">
      <c r="C32" s="56" t="s">
        <v>659</v>
      </c>
      <c r="D32" s="337">
        <v>21726</v>
      </c>
      <c r="E32" s="337"/>
      <c r="F32" s="337">
        <v>21760.62</v>
      </c>
      <c r="G32" s="337"/>
      <c r="H32" s="337">
        <v>3760.62</v>
      </c>
      <c r="I32" s="337"/>
      <c r="J32" s="337">
        <v>3760.62</v>
      </c>
      <c r="K32" s="337"/>
      <c r="L32" s="337">
        <v>3760.62</v>
      </c>
      <c r="M32" s="337"/>
      <c r="N32" s="9">
        <f>SUM(D32:M32)</f>
        <v>54768.480000000003</v>
      </c>
    </row>
    <row r="33" spans="3:22" ht="15.75" x14ac:dyDescent="0.25">
      <c r="C33" s="61" t="s">
        <v>675</v>
      </c>
      <c r="D33" s="347">
        <f>D30+D24+D20+D11+D7+D3</f>
        <v>301251.36</v>
      </c>
      <c r="E33" s="347"/>
      <c r="F33" s="347">
        <f t="shared" ref="F33" si="25">F30+F24+F20+F11+F7+F3</f>
        <v>430672.80900000001</v>
      </c>
      <c r="G33" s="347"/>
      <c r="H33" s="347">
        <f t="shared" ref="H33" si="26">H30+H24+H20+H11+H7+H3</f>
        <v>383339.46299999999</v>
      </c>
      <c r="I33" s="347"/>
      <c r="J33" s="347">
        <f t="shared" ref="J33" si="27">J30+J24+J20+J11+J7+J3</f>
        <v>291020.37799999997</v>
      </c>
      <c r="K33" s="347"/>
      <c r="L33" s="347">
        <f t="shared" ref="L33" si="28">L30+L24+L20+L11+L7+L3</f>
        <v>589786.70900000003</v>
      </c>
      <c r="M33" s="347"/>
      <c r="N33" s="62">
        <f>SUM(D33:M33)</f>
        <v>1996070.719</v>
      </c>
    </row>
    <row r="35" spans="3:22" x14ac:dyDescent="0.25">
      <c r="L35" s="346" t="s">
        <v>801</v>
      </c>
      <c r="M35" s="346"/>
      <c r="N35" s="346"/>
      <c r="O35" s="346"/>
      <c r="P35" s="346"/>
      <c r="Q35" s="346"/>
      <c r="R35" s="346"/>
    </row>
    <row r="37" spans="3:22" x14ac:dyDescent="0.25">
      <c r="D37" s="2"/>
      <c r="E37" s="332" t="s">
        <v>55</v>
      </c>
      <c r="F37" s="332"/>
      <c r="G37" s="332"/>
      <c r="H37" s="332" t="s">
        <v>703</v>
      </c>
      <c r="I37" s="332"/>
      <c r="J37" s="333" t="s">
        <v>796</v>
      </c>
      <c r="L37" s="2"/>
      <c r="M37" s="334" t="s">
        <v>55</v>
      </c>
      <c r="N37" s="334"/>
      <c r="O37" s="334"/>
      <c r="P37" s="334" t="s">
        <v>703</v>
      </c>
      <c r="Q37" s="334"/>
      <c r="R37" s="331" t="s">
        <v>796</v>
      </c>
    </row>
    <row r="38" spans="3:22" x14ac:dyDescent="0.25">
      <c r="D38" s="2"/>
      <c r="E38" s="22" t="s">
        <v>678</v>
      </c>
      <c r="F38" s="22" t="s">
        <v>776</v>
      </c>
      <c r="G38" s="22" t="s">
        <v>679</v>
      </c>
      <c r="H38" s="22" t="s">
        <v>678</v>
      </c>
      <c r="I38" s="22" t="s">
        <v>679</v>
      </c>
      <c r="J38" s="333"/>
      <c r="L38" s="2"/>
      <c r="M38" s="77" t="s">
        <v>678</v>
      </c>
      <c r="N38" s="77" t="s">
        <v>776</v>
      </c>
      <c r="O38" s="77" t="s">
        <v>679</v>
      </c>
      <c r="P38" s="77" t="s">
        <v>678</v>
      </c>
      <c r="Q38" s="77" t="s">
        <v>679</v>
      </c>
      <c r="R38" s="331"/>
    </row>
    <row r="39" spans="3:22" x14ac:dyDescent="0.25">
      <c r="D39" s="63" t="s">
        <v>783</v>
      </c>
      <c r="E39" s="64">
        <v>650</v>
      </c>
      <c r="F39" s="64">
        <v>0</v>
      </c>
      <c r="G39" s="64">
        <v>2680.25</v>
      </c>
      <c r="H39" s="64">
        <v>33452.300000000003</v>
      </c>
      <c r="I39" s="64">
        <v>37088.839999999997</v>
      </c>
      <c r="J39" s="64">
        <f>SUM(E39:I39)</f>
        <v>73871.39</v>
      </c>
      <c r="L39" s="2" t="s">
        <v>783</v>
      </c>
      <c r="M39" s="13">
        <v>650</v>
      </c>
      <c r="N39" s="29">
        <v>0</v>
      </c>
      <c r="O39" s="13">
        <v>2680.25</v>
      </c>
      <c r="P39" s="13">
        <v>33452.300000000003</v>
      </c>
      <c r="Q39" s="13">
        <v>37088.839999999997</v>
      </c>
      <c r="R39" s="72">
        <f>SUM(M39:Q39)</f>
        <v>73871.39</v>
      </c>
    </row>
    <row r="40" spans="3:22" x14ac:dyDescent="0.25">
      <c r="D40" s="2" t="s">
        <v>680</v>
      </c>
      <c r="E40" s="13">
        <v>0</v>
      </c>
      <c r="F40" s="13">
        <v>0</v>
      </c>
      <c r="G40" s="13">
        <v>2680.25</v>
      </c>
      <c r="H40" s="13">
        <v>15006.3</v>
      </c>
      <c r="I40" s="13">
        <v>2274</v>
      </c>
      <c r="J40" s="2"/>
      <c r="L40" s="2" t="s">
        <v>784</v>
      </c>
      <c r="M40" s="13">
        <v>6000</v>
      </c>
      <c r="N40" s="29">
        <v>0</v>
      </c>
      <c r="O40" s="13">
        <v>209004</v>
      </c>
      <c r="P40" s="13">
        <v>82208.100000000006</v>
      </c>
      <c r="Q40" s="13">
        <v>46374</v>
      </c>
      <c r="R40" s="72">
        <f t="shared" ref="R40:R41" si="29">SUM(M40:Q40)</f>
        <v>343586.1</v>
      </c>
    </row>
    <row r="41" spans="3:22" x14ac:dyDescent="0.25">
      <c r="D41" s="2" t="s">
        <v>681</v>
      </c>
      <c r="E41" s="13">
        <v>260</v>
      </c>
      <c r="F41" s="13">
        <v>0</v>
      </c>
      <c r="G41" s="13">
        <v>0</v>
      </c>
      <c r="H41" s="13">
        <v>15600</v>
      </c>
      <c r="I41" s="13">
        <v>31214.839999999997</v>
      </c>
      <c r="J41" s="2"/>
      <c r="L41" s="2" t="s">
        <v>785</v>
      </c>
      <c r="M41" s="13">
        <v>0</v>
      </c>
      <c r="N41" s="29">
        <v>13730.656000000001</v>
      </c>
      <c r="O41" s="13">
        <v>261710.65599999999</v>
      </c>
      <c r="P41" s="13">
        <v>146681.34599999999</v>
      </c>
      <c r="Q41" s="13">
        <v>0</v>
      </c>
      <c r="R41" s="72">
        <f t="shared" si="29"/>
        <v>422122.65799999994</v>
      </c>
    </row>
    <row r="42" spans="3:22" x14ac:dyDescent="0.25">
      <c r="D42" s="2" t="s">
        <v>682</v>
      </c>
      <c r="E42" s="13">
        <v>390</v>
      </c>
      <c r="F42" s="13">
        <v>0</v>
      </c>
      <c r="G42" s="13">
        <v>0</v>
      </c>
      <c r="H42" s="13">
        <v>2846</v>
      </c>
      <c r="I42" s="13">
        <v>3600</v>
      </c>
      <c r="J42" s="2"/>
      <c r="L42" s="2" t="s">
        <v>694</v>
      </c>
      <c r="M42" s="13">
        <v>120000</v>
      </c>
      <c r="N42" s="29">
        <v>0</v>
      </c>
      <c r="O42" s="13">
        <v>325100.766</v>
      </c>
      <c r="P42" s="13">
        <v>368994.95</v>
      </c>
      <c r="Q42" s="13">
        <v>0</v>
      </c>
      <c r="R42" s="73">
        <f>SUM(M42:Q42)</f>
        <v>814095.71600000001</v>
      </c>
    </row>
    <row r="43" spans="3:22" x14ac:dyDescent="0.25">
      <c r="D43" s="63" t="s">
        <v>784</v>
      </c>
      <c r="E43" s="64">
        <f>SUM(E44:E46)</f>
        <v>6000</v>
      </c>
      <c r="F43" s="64">
        <f>SUM(F44:F46)</f>
        <v>0</v>
      </c>
      <c r="G43" s="64">
        <f>SUM(G44:G46)</f>
        <v>209004</v>
      </c>
      <c r="H43" s="64">
        <f>SUM(H44:H46)</f>
        <v>82208.100000000006</v>
      </c>
      <c r="I43" s="64">
        <f>SUM(I44:I46)</f>
        <v>46374</v>
      </c>
      <c r="J43" s="64">
        <f>SUM(E43:I43)</f>
        <v>343586.1</v>
      </c>
      <c r="L43" s="2" t="s">
        <v>698</v>
      </c>
      <c r="M43" s="13">
        <v>0</v>
      </c>
      <c r="N43" s="29">
        <v>0</v>
      </c>
      <c r="O43" s="13">
        <v>148684.76</v>
      </c>
      <c r="P43" s="13">
        <v>23365.22</v>
      </c>
      <c r="Q43" s="13">
        <v>9644.8250000000007</v>
      </c>
      <c r="R43" s="74">
        <f>SUM(M43:Q43)</f>
        <v>181694.80500000002</v>
      </c>
    </row>
    <row r="44" spans="3:22" x14ac:dyDescent="0.25">
      <c r="D44" s="2" t="s">
        <v>683</v>
      </c>
      <c r="E44" s="13">
        <v>0</v>
      </c>
      <c r="F44" s="13">
        <v>0</v>
      </c>
      <c r="G44" s="13">
        <v>0</v>
      </c>
      <c r="H44" s="13">
        <v>61808.1</v>
      </c>
      <c r="I44" s="13">
        <v>46374</v>
      </c>
      <c r="J44" s="2"/>
      <c r="L44" s="2" t="s">
        <v>792</v>
      </c>
      <c r="M44" s="13">
        <v>0</v>
      </c>
      <c r="N44" s="29">
        <v>36352.69</v>
      </c>
      <c r="O44" s="13">
        <v>15042.48</v>
      </c>
      <c r="P44" s="13">
        <v>109304.88</v>
      </c>
      <c r="Q44" s="13">
        <v>0</v>
      </c>
      <c r="R44" s="75">
        <f>SUM(M44:Q44)</f>
        <v>160700.04999999999</v>
      </c>
    </row>
    <row r="45" spans="3:22" x14ac:dyDescent="0.25">
      <c r="D45" s="2" t="s">
        <v>684</v>
      </c>
      <c r="E45" s="13">
        <v>6000</v>
      </c>
      <c r="F45" s="13">
        <v>0</v>
      </c>
      <c r="G45" s="13">
        <v>207540</v>
      </c>
      <c r="H45" s="13">
        <v>20400</v>
      </c>
      <c r="I45" s="13">
        <v>0</v>
      </c>
      <c r="J45" s="2"/>
      <c r="L45" s="70" t="s">
        <v>796</v>
      </c>
      <c r="M45" s="76">
        <f>SUM(M39:M44)</f>
        <v>126650</v>
      </c>
      <c r="N45" s="76">
        <f t="shared" ref="N45:Q45" si="30">SUM(N39:N44)</f>
        <v>50083.346000000005</v>
      </c>
      <c r="O45" s="76">
        <f t="shared" si="30"/>
        <v>962222.91200000001</v>
      </c>
      <c r="P45" s="76">
        <f t="shared" si="30"/>
        <v>764006.79599999997</v>
      </c>
      <c r="Q45" s="76">
        <f t="shared" si="30"/>
        <v>93107.664999999994</v>
      </c>
      <c r="R45" s="76">
        <f>SUM(R39:R44)</f>
        <v>1996070.719</v>
      </c>
    </row>
    <row r="46" spans="3:22" x14ac:dyDescent="0.25">
      <c r="D46" s="2" t="s">
        <v>685</v>
      </c>
      <c r="E46" s="13">
        <v>0</v>
      </c>
      <c r="F46" s="13">
        <v>0</v>
      </c>
      <c r="G46" s="13">
        <v>1464</v>
      </c>
      <c r="H46" s="13">
        <v>0</v>
      </c>
      <c r="I46" s="13">
        <v>0</v>
      </c>
      <c r="J46" s="2"/>
      <c r="M46" s="14"/>
      <c r="N46" s="23"/>
      <c r="O46" s="14"/>
      <c r="P46" s="14"/>
      <c r="Q46" s="14"/>
      <c r="R46" s="14"/>
    </row>
    <row r="47" spans="3:22" x14ac:dyDescent="0.25">
      <c r="D47" s="63" t="s">
        <v>785</v>
      </c>
      <c r="E47" s="64">
        <f>SUM(E48:E55)</f>
        <v>0</v>
      </c>
      <c r="F47" s="64">
        <f t="shared" ref="F47:I47" si="31">SUM(F48:F55)</f>
        <v>13730.656000000001</v>
      </c>
      <c r="G47" s="64">
        <f t="shared" si="31"/>
        <v>261710.65599999999</v>
      </c>
      <c r="H47" s="64">
        <f t="shared" si="31"/>
        <v>146681.34599999999</v>
      </c>
      <c r="I47" s="64">
        <f t="shared" si="31"/>
        <v>0</v>
      </c>
      <c r="J47" s="64">
        <f>SUM(E47:I47)</f>
        <v>422122.65799999994</v>
      </c>
      <c r="M47" s="25" t="s">
        <v>55</v>
      </c>
      <c r="N47" s="25" t="s">
        <v>703</v>
      </c>
      <c r="O47" s="25"/>
      <c r="P47" s="25"/>
      <c r="Q47" s="14"/>
      <c r="R47" s="14"/>
      <c r="U47" s="24" t="s">
        <v>870</v>
      </c>
    </row>
    <row r="48" spans="3:22" x14ac:dyDescent="0.25">
      <c r="D48" s="2" t="s">
        <v>686</v>
      </c>
      <c r="E48" s="13">
        <v>0</v>
      </c>
      <c r="F48" s="13">
        <v>0</v>
      </c>
      <c r="G48" s="13">
        <v>0</v>
      </c>
      <c r="H48" s="13">
        <v>46620</v>
      </c>
      <c r="I48" s="13">
        <v>0</v>
      </c>
      <c r="J48" s="2"/>
      <c r="L48" t="s">
        <v>783</v>
      </c>
      <c r="M48" s="25">
        <f t="shared" ref="M48:M53" si="32">+M39+N39+O39</f>
        <v>3330.25</v>
      </c>
      <c r="N48" s="25">
        <f t="shared" ref="N48:N53" si="33">+P39+Q39</f>
        <v>70541.14</v>
      </c>
      <c r="P48" s="25"/>
      <c r="Q48" s="14"/>
      <c r="R48" s="14"/>
      <c r="U48" t="s">
        <v>783</v>
      </c>
      <c r="V48" s="8">
        <f>+R39</f>
        <v>73871.39</v>
      </c>
    </row>
    <row r="49" spans="4:22" x14ac:dyDescent="0.25">
      <c r="D49" s="2" t="s">
        <v>687</v>
      </c>
      <c r="E49" s="13">
        <v>0</v>
      </c>
      <c r="F49" s="13">
        <v>0</v>
      </c>
      <c r="G49" s="13">
        <v>0</v>
      </c>
      <c r="H49" s="13">
        <v>28617.09</v>
      </c>
      <c r="I49" s="13">
        <v>0</v>
      </c>
      <c r="J49" s="2"/>
      <c r="L49" t="s">
        <v>784</v>
      </c>
      <c r="M49" s="25">
        <f t="shared" si="32"/>
        <v>215004</v>
      </c>
      <c r="N49" s="25">
        <f t="shared" si="33"/>
        <v>128582.1</v>
      </c>
      <c r="P49" s="25"/>
      <c r="Q49" s="14"/>
      <c r="R49" s="14"/>
      <c r="U49" t="s">
        <v>784</v>
      </c>
      <c r="V49" s="8">
        <f t="shared" ref="V49:V53" si="34">+R40</f>
        <v>343586.1</v>
      </c>
    </row>
    <row r="50" spans="4:22" x14ac:dyDescent="0.25">
      <c r="D50" s="2" t="s">
        <v>688</v>
      </c>
      <c r="E50" s="13">
        <v>0</v>
      </c>
      <c r="F50" s="13">
        <v>0</v>
      </c>
      <c r="G50" s="13">
        <v>540</v>
      </c>
      <c r="H50" s="13">
        <v>10434</v>
      </c>
      <c r="I50" s="13">
        <v>0</v>
      </c>
      <c r="J50" s="2"/>
      <c r="L50" t="s">
        <v>785</v>
      </c>
      <c r="M50" s="25">
        <f t="shared" si="32"/>
        <v>275441.31199999998</v>
      </c>
      <c r="N50" s="25">
        <f t="shared" si="33"/>
        <v>146681.34599999999</v>
      </c>
      <c r="P50" s="25"/>
      <c r="Q50" s="14"/>
      <c r="R50" s="14"/>
      <c r="U50" t="s">
        <v>785</v>
      </c>
      <c r="V50" s="8">
        <f t="shared" si="34"/>
        <v>422122.65799999994</v>
      </c>
    </row>
    <row r="51" spans="4:22" x14ac:dyDescent="0.25">
      <c r="D51" s="2" t="s">
        <v>689</v>
      </c>
      <c r="E51" s="13">
        <v>0</v>
      </c>
      <c r="F51" s="13">
        <v>13730.656000000001</v>
      </c>
      <c r="G51" s="13">
        <v>13730.656000000001</v>
      </c>
      <c r="H51" s="13">
        <v>34766.256000000001</v>
      </c>
      <c r="I51" s="13">
        <v>0</v>
      </c>
      <c r="J51" s="2"/>
      <c r="L51" t="s">
        <v>694</v>
      </c>
      <c r="M51" s="25">
        <f t="shared" si="32"/>
        <v>445100.766</v>
      </c>
      <c r="N51" s="25">
        <f t="shared" si="33"/>
        <v>368994.95</v>
      </c>
      <c r="P51" s="25"/>
      <c r="Q51" s="14"/>
      <c r="R51" s="14"/>
      <c r="U51" t="s">
        <v>694</v>
      </c>
      <c r="V51" s="8">
        <f t="shared" si="34"/>
        <v>814095.71600000001</v>
      </c>
    </row>
    <row r="52" spans="4:22" x14ac:dyDescent="0.25">
      <c r="D52" s="2" t="s">
        <v>690</v>
      </c>
      <c r="E52" s="13">
        <v>0</v>
      </c>
      <c r="F52" s="13">
        <v>0</v>
      </c>
      <c r="G52" s="13">
        <v>0</v>
      </c>
      <c r="H52" s="13">
        <v>2640</v>
      </c>
      <c r="I52" s="13">
        <v>0</v>
      </c>
      <c r="J52" s="2"/>
      <c r="L52" t="s">
        <v>698</v>
      </c>
      <c r="M52" s="25">
        <f t="shared" si="32"/>
        <v>148684.76</v>
      </c>
      <c r="N52" s="25">
        <f t="shared" si="33"/>
        <v>33010.044999999998</v>
      </c>
      <c r="P52" s="25"/>
      <c r="U52" t="s">
        <v>698</v>
      </c>
      <c r="V52" s="8">
        <f t="shared" si="34"/>
        <v>181694.80500000002</v>
      </c>
    </row>
    <row r="53" spans="4:22" x14ac:dyDescent="0.25">
      <c r="D53" s="2" t="s">
        <v>691</v>
      </c>
      <c r="E53" s="13">
        <v>0</v>
      </c>
      <c r="F53" s="13">
        <v>0</v>
      </c>
      <c r="G53" s="13">
        <v>0</v>
      </c>
      <c r="H53" s="13">
        <v>4524</v>
      </c>
      <c r="I53" s="13">
        <v>0</v>
      </c>
      <c r="J53" s="2"/>
      <c r="L53" t="s">
        <v>792</v>
      </c>
      <c r="M53" s="25">
        <f t="shared" si="32"/>
        <v>51395.17</v>
      </c>
      <c r="N53" s="25">
        <f t="shared" si="33"/>
        <v>109304.88</v>
      </c>
      <c r="P53" s="25"/>
      <c r="U53" t="s">
        <v>792</v>
      </c>
      <c r="V53" s="8">
        <f t="shared" si="34"/>
        <v>160700.04999999999</v>
      </c>
    </row>
    <row r="54" spans="4:22" x14ac:dyDescent="0.25">
      <c r="D54" s="2" t="s">
        <v>692</v>
      </c>
      <c r="E54" s="13">
        <v>0</v>
      </c>
      <c r="F54" s="13">
        <v>0</v>
      </c>
      <c r="G54" s="13">
        <v>242100</v>
      </c>
      <c r="H54" s="13">
        <v>2880</v>
      </c>
      <c r="I54" s="13">
        <v>0</v>
      </c>
      <c r="J54" s="2"/>
      <c r="L54" t="s">
        <v>670</v>
      </c>
      <c r="M54" s="25">
        <f>SUM(M48:M53)</f>
        <v>1138956.2579999999</v>
      </c>
      <c r="N54" s="25">
        <f>SUM(N48:N53)</f>
        <v>857114.46100000013</v>
      </c>
      <c r="P54" s="26"/>
      <c r="U54" t="s">
        <v>670</v>
      </c>
      <c r="V54" s="27">
        <f>SUM(V48:V53)</f>
        <v>1996070.719</v>
      </c>
    </row>
    <row r="55" spans="4:22" x14ac:dyDescent="0.25">
      <c r="D55" s="2" t="s">
        <v>693</v>
      </c>
      <c r="E55" s="13">
        <v>0</v>
      </c>
      <c r="F55" s="13">
        <v>0</v>
      </c>
      <c r="G55" s="13">
        <v>5340</v>
      </c>
      <c r="H55" s="13">
        <v>16200</v>
      </c>
      <c r="I55" s="13">
        <v>0</v>
      </c>
      <c r="J55" s="2"/>
    </row>
    <row r="56" spans="4:22" x14ac:dyDescent="0.25">
      <c r="D56" s="65" t="s">
        <v>694</v>
      </c>
      <c r="E56" s="66">
        <f>SUM(E57:E59)</f>
        <v>120000</v>
      </c>
      <c r="F56" s="66">
        <f t="shared" ref="F56:I56" si="35">SUM(F57:F59)</f>
        <v>0</v>
      </c>
      <c r="G56" s="66">
        <f t="shared" si="35"/>
        <v>325100.766</v>
      </c>
      <c r="H56" s="66">
        <f t="shared" si="35"/>
        <v>368994.95</v>
      </c>
      <c r="I56" s="66">
        <f t="shared" si="35"/>
        <v>0</v>
      </c>
      <c r="J56" s="66">
        <f>SUM(E56:I56)</f>
        <v>814095.71600000001</v>
      </c>
    </row>
    <row r="57" spans="4:22" x14ac:dyDescent="0.25">
      <c r="D57" s="2" t="s">
        <v>695</v>
      </c>
      <c r="E57" s="13">
        <v>0</v>
      </c>
      <c r="F57" s="13">
        <v>0</v>
      </c>
      <c r="G57" s="13">
        <v>54167</v>
      </c>
      <c r="H57" s="13">
        <v>335686.95</v>
      </c>
      <c r="I57" s="13">
        <v>0</v>
      </c>
      <c r="J57" s="2"/>
    </row>
    <row r="58" spans="4:22" x14ac:dyDescent="0.25">
      <c r="D58" s="2" t="s">
        <v>696</v>
      </c>
      <c r="E58" s="13">
        <v>120000</v>
      </c>
      <c r="F58" s="13">
        <v>0</v>
      </c>
      <c r="G58" s="13">
        <v>105735.32</v>
      </c>
      <c r="H58" s="13">
        <v>4532</v>
      </c>
      <c r="I58" s="13">
        <v>0</v>
      </c>
      <c r="J58" s="2"/>
    </row>
    <row r="59" spans="4:22" x14ac:dyDescent="0.25">
      <c r="D59" s="2" t="s">
        <v>697</v>
      </c>
      <c r="E59" s="13">
        <v>0</v>
      </c>
      <c r="F59" s="13">
        <v>0</v>
      </c>
      <c r="G59" s="13">
        <v>165198.446</v>
      </c>
      <c r="H59" s="13">
        <v>28776</v>
      </c>
      <c r="I59" s="13">
        <v>0</v>
      </c>
      <c r="J59" s="2"/>
    </row>
    <row r="60" spans="4:22" x14ac:dyDescent="0.25">
      <c r="D60" s="67" t="s">
        <v>698</v>
      </c>
      <c r="E60" s="68">
        <f>SUM(E61:E65)</f>
        <v>0</v>
      </c>
      <c r="F60" s="68">
        <f t="shared" ref="F60:I60" si="36">SUM(F61:F65)</f>
        <v>0</v>
      </c>
      <c r="G60" s="68">
        <f t="shared" si="36"/>
        <v>148684.76</v>
      </c>
      <c r="H60" s="68">
        <f t="shared" si="36"/>
        <v>23365.22</v>
      </c>
      <c r="I60" s="68">
        <f t="shared" si="36"/>
        <v>9644.8250000000007</v>
      </c>
      <c r="J60" s="68">
        <f>SUM(E60:I60)</f>
        <v>181694.80500000002</v>
      </c>
    </row>
    <row r="61" spans="4:22" x14ac:dyDescent="0.25">
      <c r="D61" s="13" t="s">
        <v>777</v>
      </c>
      <c r="E61" s="13">
        <v>0</v>
      </c>
      <c r="F61" s="13">
        <v>0</v>
      </c>
      <c r="G61" s="13">
        <v>9360</v>
      </c>
      <c r="H61" s="13">
        <v>3325.5</v>
      </c>
      <c r="I61" s="13">
        <v>5741.8249999999998</v>
      </c>
      <c r="J61" s="2"/>
    </row>
    <row r="62" spans="4:22" x14ac:dyDescent="0.25">
      <c r="D62" s="13" t="s">
        <v>778</v>
      </c>
      <c r="E62" s="13">
        <v>0</v>
      </c>
      <c r="F62" s="13">
        <v>0</v>
      </c>
      <c r="G62" s="13">
        <v>0</v>
      </c>
      <c r="H62" s="13">
        <v>20039.72</v>
      </c>
      <c r="I62" s="13">
        <v>3063</v>
      </c>
      <c r="J62" s="2"/>
    </row>
    <row r="63" spans="4:22" x14ac:dyDescent="0.25">
      <c r="D63" s="13" t="s">
        <v>779</v>
      </c>
      <c r="E63" s="13">
        <v>0</v>
      </c>
      <c r="F63" s="13">
        <v>0</v>
      </c>
      <c r="G63" s="13">
        <v>8719.99</v>
      </c>
      <c r="H63" s="13">
        <v>0</v>
      </c>
      <c r="I63" s="13">
        <v>0</v>
      </c>
      <c r="J63" s="2"/>
    </row>
    <row r="64" spans="4:22" x14ac:dyDescent="0.25">
      <c r="D64" s="13" t="s">
        <v>780</v>
      </c>
      <c r="E64" s="13">
        <v>0</v>
      </c>
      <c r="F64" s="13">
        <v>0</v>
      </c>
      <c r="G64" s="13">
        <v>1200</v>
      </c>
      <c r="H64" s="13">
        <v>0</v>
      </c>
      <c r="I64" s="13">
        <v>840</v>
      </c>
      <c r="J64" s="2"/>
    </row>
    <row r="65" spans="4:33" x14ac:dyDescent="0.25">
      <c r="D65" s="13" t="s">
        <v>781</v>
      </c>
      <c r="E65" s="13"/>
      <c r="F65" s="13"/>
      <c r="G65" s="13">
        <v>129404.77000000002</v>
      </c>
      <c r="H65" s="13"/>
      <c r="I65" s="13"/>
      <c r="J65" s="2"/>
    </row>
    <row r="66" spans="4:33" x14ac:dyDescent="0.25">
      <c r="D66" s="69" t="s">
        <v>792</v>
      </c>
      <c r="E66" s="69">
        <f>SUM(E67:E68)</f>
        <v>0</v>
      </c>
      <c r="F66" s="69">
        <f t="shared" ref="F66:I66" si="37">SUM(F67:F68)</f>
        <v>36352.69</v>
      </c>
      <c r="G66" s="69">
        <f t="shared" si="37"/>
        <v>15042.48</v>
      </c>
      <c r="H66" s="69">
        <f t="shared" si="37"/>
        <v>109304.88</v>
      </c>
      <c r="I66" s="69">
        <f t="shared" si="37"/>
        <v>0</v>
      </c>
      <c r="J66" s="69">
        <f>SUM(E66:I66)</f>
        <v>160700.04999999999</v>
      </c>
    </row>
    <row r="67" spans="4:33" x14ac:dyDescent="0.25">
      <c r="D67" s="2" t="s">
        <v>700</v>
      </c>
      <c r="E67" s="13">
        <v>0</v>
      </c>
      <c r="F67" s="13">
        <v>36352.69</v>
      </c>
      <c r="G67" s="13">
        <v>0</v>
      </c>
      <c r="H67" s="13">
        <v>69578.880000000005</v>
      </c>
      <c r="I67" s="13">
        <v>0</v>
      </c>
      <c r="J67" s="2"/>
    </row>
    <row r="68" spans="4:33" x14ac:dyDescent="0.25">
      <c r="D68" s="20" t="s">
        <v>699</v>
      </c>
      <c r="E68" s="21">
        <v>0</v>
      </c>
      <c r="F68" s="21">
        <v>0</v>
      </c>
      <c r="G68" s="21">
        <v>15042.48</v>
      </c>
      <c r="H68" s="21">
        <v>39726</v>
      </c>
      <c r="I68" s="21">
        <v>0</v>
      </c>
      <c r="J68" s="2"/>
    </row>
    <row r="69" spans="4:33" x14ac:dyDescent="0.25">
      <c r="D69" s="70" t="s">
        <v>796</v>
      </c>
      <c r="E69" s="71">
        <f t="shared" ref="E69:J69" si="38">+E66+E60+E56+E47+E43+E39</f>
        <v>126650</v>
      </c>
      <c r="F69" s="71">
        <f t="shared" si="38"/>
        <v>50083.346000000005</v>
      </c>
      <c r="G69" s="71">
        <f t="shared" si="38"/>
        <v>962222.91200000001</v>
      </c>
      <c r="H69" s="71">
        <f t="shared" si="38"/>
        <v>764006.79600000009</v>
      </c>
      <c r="I69" s="71">
        <f t="shared" si="38"/>
        <v>93107.664999999994</v>
      </c>
      <c r="J69" s="71">
        <f t="shared" si="38"/>
        <v>1996070.7189999998</v>
      </c>
    </row>
    <row r="71" spans="4:33" x14ac:dyDescent="0.25">
      <c r="D71" s="24" t="s">
        <v>837</v>
      </c>
      <c r="E71" s="24"/>
      <c r="F71" s="24"/>
      <c r="G71" s="24"/>
      <c r="H71" s="24"/>
      <c r="I71" s="24"/>
      <c r="J71" s="24"/>
    </row>
    <row r="74" spans="4:33" x14ac:dyDescent="0.25">
      <c r="U74" s="24" t="s">
        <v>869</v>
      </c>
      <c r="AE74" s="24" t="s">
        <v>871</v>
      </c>
    </row>
    <row r="75" spans="4:33" ht="15.75" x14ac:dyDescent="0.25">
      <c r="D75" s="17" t="s">
        <v>799</v>
      </c>
      <c r="N75"/>
      <c r="O75" s="8"/>
    </row>
    <row r="76" spans="4:33" x14ac:dyDescent="0.25">
      <c r="V76" t="s">
        <v>55</v>
      </c>
      <c r="W76" t="s">
        <v>703</v>
      </c>
      <c r="AF76" t="s">
        <v>55</v>
      </c>
      <c r="AG76" t="s">
        <v>703</v>
      </c>
    </row>
    <row r="77" spans="4:33" x14ac:dyDescent="0.25">
      <c r="D77" s="15" t="s">
        <v>701</v>
      </c>
      <c r="E77" s="16">
        <f>+E69+H69</f>
        <v>890656.79600000009</v>
      </c>
      <c r="U77" t="s">
        <v>783</v>
      </c>
      <c r="V77" s="14">
        <f t="shared" ref="V77:V82" si="39">+O39</f>
        <v>2680.25</v>
      </c>
      <c r="W77" s="14">
        <f>+Q39</f>
        <v>37088.839999999997</v>
      </c>
      <c r="AE77" t="s">
        <v>783</v>
      </c>
      <c r="AF77" s="14">
        <f t="shared" ref="AF77:AF82" si="40">+M39+N39</f>
        <v>650</v>
      </c>
      <c r="AG77" s="14">
        <f t="shared" ref="AG77:AG82" si="41">+P39</f>
        <v>33452.300000000003</v>
      </c>
    </row>
    <row r="78" spans="4:33" x14ac:dyDescent="0.25">
      <c r="D78" s="15" t="s">
        <v>793</v>
      </c>
      <c r="E78" s="16">
        <f>+F69</f>
        <v>50083.346000000005</v>
      </c>
      <c r="U78" t="s">
        <v>784</v>
      </c>
      <c r="V78" s="14">
        <f t="shared" si="39"/>
        <v>209004</v>
      </c>
      <c r="W78" s="14">
        <f t="shared" ref="W78:W82" si="42">+Q40</f>
        <v>46374</v>
      </c>
      <c r="AE78" t="s">
        <v>784</v>
      </c>
      <c r="AF78" s="14">
        <f t="shared" si="40"/>
        <v>6000</v>
      </c>
      <c r="AG78" s="14">
        <f t="shared" si="41"/>
        <v>82208.100000000006</v>
      </c>
    </row>
    <row r="79" spans="4:33" x14ac:dyDescent="0.25">
      <c r="D79" s="15" t="s">
        <v>702</v>
      </c>
      <c r="E79" s="16">
        <f>+G69+I69</f>
        <v>1055330.577</v>
      </c>
      <c r="U79" t="s">
        <v>785</v>
      </c>
      <c r="V79" s="14">
        <f t="shared" si="39"/>
        <v>261710.65599999999</v>
      </c>
      <c r="W79" s="14">
        <f t="shared" si="42"/>
        <v>0</v>
      </c>
      <c r="AE79" t="s">
        <v>785</v>
      </c>
      <c r="AF79" s="14">
        <f t="shared" si="40"/>
        <v>13730.656000000001</v>
      </c>
      <c r="AG79" s="14">
        <f t="shared" si="41"/>
        <v>146681.34599999999</v>
      </c>
    </row>
    <row r="80" spans="4:33" x14ac:dyDescent="0.25">
      <c r="D80" s="15" t="s">
        <v>796</v>
      </c>
      <c r="E80" s="16">
        <f>+E77+E78+E79</f>
        <v>1996070.719</v>
      </c>
      <c r="U80" t="s">
        <v>694</v>
      </c>
      <c r="V80" s="14">
        <f t="shared" si="39"/>
        <v>325100.766</v>
      </c>
      <c r="W80" s="14">
        <f t="shared" si="42"/>
        <v>0</v>
      </c>
      <c r="AE80" t="s">
        <v>694</v>
      </c>
      <c r="AF80" s="14">
        <f t="shared" si="40"/>
        <v>120000</v>
      </c>
      <c r="AG80" s="14">
        <f t="shared" si="41"/>
        <v>368994.95</v>
      </c>
    </row>
    <row r="81" spans="21:33" x14ac:dyDescent="0.25">
      <c r="U81" t="s">
        <v>698</v>
      </c>
      <c r="V81" s="14">
        <f t="shared" si="39"/>
        <v>148684.76</v>
      </c>
      <c r="W81" s="14">
        <f t="shared" si="42"/>
        <v>9644.8250000000007</v>
      </c>
      <c r="AE81" t="s">
        <v>698</v>
      </c>
      <c r="AF81" s="14">
        <f t="shared" si="40"/>
        <v>0</v>
      </c>
      <c r="AG81" s="14">
        <f t="shared" si="41"/>
        <v>23365.22</v>
      </c>
    </row>
    <row r="82" spans="21:33" x14ac:dyDescent="0.25">
      <c r="U82" t="s">
        <v>792</v>
      </c>
      <c r="V82" s="14">
        <f t="shared" si="39"/>
        <v>15042.48</v>
      </c>
      <c r="W82" s="14">
        <f t="shared" si="42"/>
        <v>0</v>
      </c>
      <c r="AE82" t="s">
        <v>792</v>
      </c>
      <c r="AF82" s="14">
        <f t="shared" si="40"/>
        <v>36352.69</v>
      </c>
      <c r="AG82" s="14">
        <f t="shared" si="41"/>
        <v>109304.88</v>
      </c>
    </row>
    <row r="83" spans="21:33" x14ac:dyDescent="0.25">
      <c r="U83" t="s">
        <v>670</v>
      </c>
      <c r="V83" s="14">
        <f>SUM(V77:V82)</f>
        <v>962222.91200000001</v>
      </c>
      <c r="W83" s="14">
        <f>SUM(W77:W82)</f>
        <v>93107.664999999994</v>
      </c>
      <c r="AE83" t="s">
        <v>670</v>
      </c>
      <c r="AF83" s="14">
        <f>SUM(AF77:AF82)</f>
        <v>176733.34600000002</v>
      </c>
      <c r="AG83" s="14">
        <f>SUM(AG77:AG82)</f>
        <v>764006.79599999997</v>
      </c>
    </row>
    <row r="97" spans="4:5" ht="15.75" x14ac:dyDescent="0.25">
      <c r="D97" s="17" t="s">
        <v>794</v>
      </c>
    </row>
    <row r="99" spans="4:5" x14ac:dyDescent="0.25">
      <c r="D99" t="s">
        <v>55</v>
      </c>
      <c r="E99" s="14">
        <f>+E69+F69</f>
        <v>176733.34600000002</v>
      </c>
    </row>
    <row r="100" spans="4:5" x14ac:dyDescent="0.25">
      <c r="D100" t="s">
        <v>703</v>
      </c>
      <c r="E100" s="14">
        <f>+H69</f>
        <v>764006.79600000009</v>
      </c>
    </row>
    <row r="101" spans="4:5" x14ac:dyDescent="0.25">
      <c r="D101" t="s">
        <v>796</v>
      </c>
      <c r="E101" s="14">
        <f>+E99+E100</f>
        <v>940740.14200000011</v>
      </c>
    </row>
    <row r="118" spans="4:5" ht="15.75" x14ac:dyDescent="0.25">
      <c r="D118" s="17" t="s">
        <v>795</v>
      </c>
    </row>
    <row r="120" spans="4:5" x14ac:dyDescent="0.25">
      <c r="D120" t="s">
        <v>55</v>
      </c>
      <c r="E120" s="14">
        <f>+G69</f>
        <v>962222.91200000001</v>
      </c>
    </row>
    <row r="121" spans="4:5" x14ac:dyDescent="0.25">
      <c r="D121" t="s">
        <v>703</v>
      </c>
      <c r="E121" s="14">
        <f>+I69</f>
        <v>93107.664999999994</v>
      </c>
    </row>
    <row r="122" spans="4:5" x14ac:dyDescent="0.25">
      <c r="D122" t="s">
        <v>796</v>
      </c>
      <c r="E122" s="14">
        <f>+E120+E121</f>
        <v>1055330.577</v>
      </c>
    </row>
    <row r="140" spans="4:5" ht="15.75" x14ac:dyDescent="0.25">
      <c r="D140" s="17" t="s">
        <v>800</v>
      </c>
    </row>
    <row r="142" spans="4:5" x14ac:dyDescent="0.25">
      <c r="D142" t="s">
        <v>55</v>
      </c>
      <c r="E142" s="14">
        <f>+E69+F69+G69</f>
        <v>1138956.2579999999</v>
      </c>
    </row>
    <row r="143" spans="4:5" x14ac:dyDescent="0.25">
      <c r="D143" t="s">
        <v>703</v>
      </c>
      <c r="E143" s="14">
        <f>+H69+I69</f>
        <v>857114.46100000013</v>
      </c>
    </row>
    <row r="144" spans="4:5" x14ac:dyDescent="0.25">
      <c r="D144" t="s">
        <v>796</v>
      </c>
      <c r="E144" s="14">
        <f>+E142+E143</f>
        <v>1996070.719</v>
      </c>
    </row>
  </sheetData>
  <mergeCells count="167">
    <mergeCell ref="L35:R35"/>
    <mergeCell ref="D33:E33"/>
    <mergeCell ref="F33:G33"/>
    <mergeCell ref="H33:I33"/>
    <mergeCell ref="J33:K33"/>
    <mergeCell ref="L33:M33"/>
    <mergeCell ref="J32:K32"/>
    <mergeCell ref="L32:M32"/>
    <mergeCell ref="J29:K29"/>
    <mergeCell ref="L29:M29"/>
    <mergeCell ref="J30:K30"/>
    <mergeCell ref="L30:M30"/>
    <mergeCell ref="J31:K31"/>
    <mergeCell ref="L31:M31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J26:K26"/>
    <mergeCell ref="L26:M26"/>
    <mergeCell ref="J27:K27"/>
    <mergeCell ref="L27:M27"/>
    <mergeCell ref="D28:E28"/>
    <mergeCell ref="F28:G28"/>
    <mergeCell ref="J28:K28"/>
    <mergeCell ref="L28:M28"/>
    <mergeCell ref="D27:E27"/>
    <mergeCell ref="F27:G27"/>
    <mergeCell ref="H27:I27"/>
    <mergeCell ref="J23:K23"/>
    <mergeCell ref="L23:M23"/>
    <mergeCell ref="J24:K24"/>
    <mergeCell ref="L24:M24"/>
    <mergeCell ref="J25:K25"/>
    <mergeCell ref="L25:M25"/>
    <mergeCell ref="D23:E23"/>
    <mergeCell ref="F23:G23"/>
    <mergeCell ref="H23:I23"/>
    <mergeCell ref="D24:E24"/>
    <mergeCell ref="F24:G24"/>
    <mergeCell ref="H24:I24"/>
    <mergeCell ref="D25:E25"/>
    <mergeCell ref="F25:G25"/>
    <mergeCell ref="D22:E22"/>
    <mergeCell ref="F22:G22"/>
    <mergeCell ref="J22:K22"/>
    <mergeCell ref="L22:M22"/>
    <mergeCell ref="J17:K17"/>
    <mergeCell ref="L17:M17"/>
    <mergeCell ref="J18:K18"/>
    <mergeCell ref="L18:M18"/>
    <mergeCell ref="J19:K19"/>
    <mergeCell ref="L19:M19"/>
    <mergeCell ref="H21:I21"/>
    <mergeCell ref="H22:I22"/>
    <mergeCell ref="D19:E19"/>
    <mergeCell ref="F19:G19"/>
    <mergeCell ref="H19:I19"/>
    <mergeCell ref="D20:E20"/>
    <mergeCell ref="F20:G20"/>
    <mergeCell ref="H20:I20"/>
    <mergeCell ref="D17:E17"/>
    <mergeCell ref="F17:G17"/>
    <mergeCell ref="J13:K13"/>
    <mergeCell ref="F13:G13"/>
    <mergeCell ref="H13:I13"/>
    <mergeCell ref="D14:E14"/>
    <mergeCell ref="F14:G14"/>
    <mergeCell ref="H14:I14"/>
    <mergeCell ref="J20:K20"/>
    <mergeCell ref="L20:M20"/>
    <mergeCell ref="J21:K21"/>
    <mergeCell ref="L21:M21"/>
    <mergeCell ref="D21:E21"/>
    <mergeCell ref="F21:G21"/>
    <mergeCell ref="D15:E15"/>
    <mergeCell ref="F15:G15"/>
    <mergeCell ref="J10:K10"/>
    <mergeCell ref="L10:M10"/>
    <mergeCell ref="J11:K11"/>
    <mergeCell ref="L11:M11"/>
    <mergeCell ref="D12:E12"/>
    <mergeCell ref="J12:K12"/>
    <mergeCell ref="L12:M12"/>
    <mergeCell ref="J7:K7"/>
    <mergeCell ref="L7:M7"/>
    <mergeCell ref="J8:K8"/>
    <mergeCell ref="L8:M8"/>
    <mergeCell ref="J9:K9"/>
    <mergeCell ref="L9:M9"/>
    <mergeCell ref="H11:I11"/>
    <mergeCell ref="F12:G12"/>
    <mergeCell ref="H12:I12"/>
    <mergeCell ref="D9:E9"/>
    <mergeCell ref="F9:G9"/>
    <mergeCell ref="H9:I9"/>
    <mergeCell ref="D10:E10"/>
    <mergeCell ref="F10:G10"/>
    <mergeCell ref="H10:I10"/>
    <mergeCell ref="D7:E7"/>
    <mergeCell ref="F7:G7"/>
    <mergeCell ref="J5:K5"/>
    <mergeCell ref="L5:M5"/>
    <mergeCell ref="D6:E6"/>
    <mergeCell ref="F6:G6"/>
    <mergeCell ref="J6:K6"/>
    <mergeCell ref="L6:M6"/>
    <mergeCell ref="J2:K2"/>
    <mergeCell ref="L2:M2"/>
    <mergeCell ref="J3:K3"/>
    <mergeCell ref="L3:M3"/>
    <mergeCell ref="J4:K4"/>
    <mergeCell ref="L4:M4"/>
    <mergeCell ref="D2:E2"/>
    <mergeCell ref="F2:G2"/>
    <mergeCell ref="H2:I2"/>
    <mergeCell ref="D3:E3"/>
    <mergeCell ref="F3:G3"/>
    <mergeCell ref="H3:I3"/>
    <mergeCell ref="D5:E5"/>
    <mergeCell ref="F5:G5"/>
    <mergeCell ref="H4:I4"/>
    <mergeCell ref="D4:E4"/>
    <mergeCell ref="F4:G4"/>
    <mergeCell ref="H7:I7"/>
    <mergeCell ref="D8:E8"/>
    <mergeCell ref="F8:G8"/>
    <mergeCell ref="H8:I8"/>
    <mergeCell ref="H5:I5"/>
    <mergeCell ref="H6:I6"/>
    <mergeCell ref="H17:I17"/>
    <mergeCell ref="D18:E18"/>
    <mergeCell ref="F18:G18"/>
    <mergeCell ref="H18:I18"/>
    <mergeCell ref="H15:I15"/>
    <mergeCell ref="H16:I16"/>
    <mergeCell ref="R37:R38"/>
    <mergeCell ref="E37:G37"/>
    <mergeCell ref="H37:I37"/>
    <mergeCell ref="J37:J38"/>
    <mergeCell ref="M37:O37"/>
    <mergeCell ref="P37:Q37"/>
    <mergeCell ref="D11:E11"/>
    <mergeCell ref="F11:G11"/>
    <mergeCell ref="D13:E13"/>
    <mergeCell ref="H30:I30"/>
    <mergeCell ref="H28:I28"/>
    <mergeCell ref="H25:I25"/>
    <mergeCell ref="D26:E26"/>
    <mergeCell ref="F26:G26"/>
    <mergeCell ref="H26:I26"/>
    <mergeCell ref="L13:M13"/>
    <mergeCell ref="J14:K14"/>
    <mergeCell ref="L14:M14"/>
    <mergeCell ref="J15:K15"/>
    <mergeCell ref="L15:M15"/>
    <mergeCell ref="D16:E16"/>
    <mergeCell ref="F16:G16"/>
    <mergeCell ref="J16:K16"/>
    <mergeCell ref="L16:M16"/>
  </mergeCells>
  <pageMargins left="0.7" right="0.7" top="0.75" bottom="0.75" header="0.3" footer="0.3"/>
  <pageSetup paperSize="9" scale="2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71"/>
  <sheetViews>
    <sheetView zoomScale="110" zoomScaleNormal="110" workbookViewId="0">
      <selection activeCell="A266" sqref="A266:C266"/>
    </sheetView>
  </sheetViews>
  <sheetFormatPr defaultColWidth="0" defaultRowHeight="15" zeroHeight="1" x14ac:dyDescent="0.25"/>
  <cols>
    <col min="1" max="1" width="35.28515625" style="32" customWidth="1"/>
    <col min="2" max="2" width="10.85546875" style="30" customWidth="1"/>
    <col min="3" max="3" width="34.7109375" style="30" customWidth="1"/>
    <col min="4" max="6" width="3.42578125" style="30" customWidth="1"/>
    <col min="7" max="7" width="3.7109375" style="30" customWidth="1"/>
    <col min="8" max="10" width="3.42578125" style="30" customWidth="1"/>
    <col min="11" max="11" width="3.7109375" style="30" customWidth="1"/>
    <col min="12" max="14" width="3.42578125" style="30" customWidth="1"/>
    <col min="15" max="15" width="3.7109375" style="30" customWidth="1"/>
    <col min="16" max="18" width="3.42578125" style="30" customWidth="1"/>
    <col min="19" max="19" width="3.7109375" style="30" customWidth="1"/>
    <col min="20" max="22" width="3.42578125" style="30" customWidth="1"/>
    <col min="23" max="23" width="3.7109375" style="31" customWidth="1"/>
    <col min="24" max="44" width="0" style="30" hidden="1" customWidth="1"/>
    <col min="45" max="16384" width="10.85546875" style="30" hidden="1"/>
  </cols>
  <sheetData>
    <row r="1" spans="1:44" x14ac:dyDescent="0.25"/>
    <row r="2" spans="1:44" x14ac:dyDescent="0.25">
      <c r="A2" s="381" t="s">
        <v>33</v>
      </c>
      <c r="B2" s="381"/>
      <c r="C2" s="381"/>
      <c r="D2" s="380">
        <v>2021</v>
      </c>
      <c r="E2" s="380"/>
      <c r="F2" s="380"/>
      <c r="G2" s="380"/>
      <c r="H2" s="380">
        <v>2022</v>
      </c>
      <c r="I2" s="380"/>
      <c r="J2" s="380"/>
      <c r="K2" s="380"/>
      <c r="L2" s="380">
        <v>2023</v>
      </c>
      <c r="M2" s="380"/>
      <c r="N2" s="380"/>
      <c r="O2" s="380"/>
      <c r="P2" s="380">
        <v>2024</v>
      </c>
      <c r="Q2" s="380"/>
      <c r="R2" s="380"/>
      <c r="S2" s="380"/>
      <c r="T2" s="380">
        <v>2025</v>
      </c>
      <c r="U2" s="380"/>
      <c r="V2" s="380"/>
      <c r="W2" s="380"/>
    </row>
    <row r="3" spans="1:44" ht="63.95" customHeight="1" thickBot="1" x14ac:dyDescent="0.3">
      <c r="A3" s="381"/>
      <c r="B3" s="381"/>
      <c r="C3" s="381"/>
      <c r="D3" s="80" t="s">
        <v>838</v>
      </c>
      <c r="E3" s="80" t="s">
        <v>839</v>
      </c>
      <c r="F3" s="80" t="s">
        <v>840</v>
      </c>
      <c r="G3" s="80" t="s">
        <v>841</v>
      </c>
      <c r="H3" s="80" t="s">
        <v>838</v>
      </c>
      <c r="I3" s="80" t="s">
        <v>839</v>
      </c>
      <c r="J3" s="80" t="s">
        <v>840</v>
      </c>
      <c r="K3" s="80" t="s">
        <v>841</v>
      </c>
      <c r="L3" s="80" t="s">
        <v>838</v>
      </c>
      <c r="M3" s="80" t="s">
        <v>839</v>
      </c>
      <c r="N3" s="80" t="s">
        <v>840</v>
      </c>
      <c r="O3" s="80" t="s">
        <v>841</v>
      </c>
      <c r="P3" s="80" t="s">
        <v>838</v>
      </c>
      <c r="Q3" s="80" t="s">
        <v>839</v>
      </c>
      <c r="R3" s="80" t="s">
        <v>840</v>
      </c>
      <c r="S3" s="80" t="s">
        <v>841</v>
      </c>
      <c r="T3" s="80" t="s">
        <v>838</v>
      </c>
      <c r="U3" s="80" t="s">
        <v>839</v>
      </c>
      <c r="V3" s="80" t="s">
        <v>840</v>
      </c>
      <c r="W3" s="80" t="s">
        <v>841</v>
      </c>
    </row>
    <row r="4" spans="1:44" ht="26.1" customHeight="1" thickBot="1" x14ac:dyDescent="0.3">
      <c r="A4" s="371" t="s">
        <v>16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3"/>
    </row>
    <row r="5" spans="1:44" s="1" customFormat="1" ht="26.1" customHeight="1" x14ac:dyDescent="0.25">
      <c r="A5" s="378" t="s">
        <v>20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</row>
    <row r="6" spans="1:44" ht="30" customHeight="1" x14ac:dyDescent="0.25">
      <c r="A6" s="184" t="s">
        <v>40</v>
      </c>
      <c r="B6" s="379"/>
      <c r="C6" s="379"/>
      <c r="D6" s="78"/>
      <c r="E6" s="78"/>
      <c r="F6" s="78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</row>
    <row r="7" spans="1:44" ht="30" customHeight="1" x14ac:dyDescent="0.25">
      <c r="A7" s="184" t="s">
        <v>44</v>
      </c>
      <c r="B7" s="379"/>
      <c r="C7" s="379"/>
      <c r="D7" s="79"/>
      <c r="E7" s="79"/>
      <c r="F7" s="78"/>
      <c r="G7" s="78"/>
      <c r="H7" s="78"/>
      <c r="I7" s="78"/>
      <c r="J7" s="78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</row>
    <row r="8" spans="1:44" ht="30" customHeight="1" x14ac:dyDescent="0.25">
      <c r="A8" s="184" t="s">
        <v>46</v>
      </c>
      <c r="B8" s="379"/>
      <c r="C8" s="379"/>
      <c r="D8" s="79"/>
      <c r="E8" s="79"/>
      <c r="F8" s="78"/>
      <c r="G8" s="78"/>
      <c r="H8" s="78"/>
      <c r="I8" s="78"/>
      <c r="J8" s="7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44" ht="30" customHeight="1" x14ac:dyDescent="0.25">
      <c r="A9" s="184" t="s">
        <v>47</v>
      </c>
      <c r="B9" s="379"/>
      <c r="C9" s="379"/>
      <c r="D9" s="79"/>
      <c r="E9" s="79"/>
      <c r="F9" s="79"/>
      <c r="G9" s="79"/>
      <c r="H9" s="79"/>
      <c r="I9" s="79"/>
      <c r="J9" s="78"/>
      <c r="K9" s="78"/>
      <c r="L9" s="78"/>
      <c r="M9" s="78"/>
      <c r="N9" s="78"/>
      <c r="O9" s="78"/>
      <c r="P9" s="78"/>
      <c r="Q9" s="78"/>
      <c r="R9" s="78"/>
      <c r="S9" s="78"/>
      <c r="T9" s="79"/>
      <c r="U9" s="79"/>
      <c r="V9" s="79"/>
      <c r="W9" s="79"/>
    </row>
    <row r="10" spans="1:44" ht="30" customHeight="1" x14ac:dyDescent="0.25">
      <c r="A10" s="184" t="s">
        <v>51</v>
      </c>
      <c r="B10" s="379"/>
      <c r="C10" s="379"/>
      <c r="D10" s="79"/>
      <c r="E10" s="79"/>
      <c r="F10" s="79"/>
      <c r="G10" s="79"/>
      <c r="H10" s="79"/>
      <c r="I10" s="79"/>
      <c r="J10" s="79"/>
      <c r="K10" s="79"/>
      <c r="L10" s="79"/>
      <c r="M10" s="78"/>
      <c r="N10" s="78"/>
      <c r="O10" s="78"/>
      <c r="P10" s="79"/>
      <c r="Q10" s="79"/>
      <c r="R10" s="79"/>
      <c r="S10" s="79"/>
      <c r="T10" s="79"/>
      <c r="U10" s="79"/>
      <c r="V10" s="79"/>
      <c r="W10" s="79"/>
    </row>
    <row r="11" spans="1:44" ht="30" customHeight="1" x14ac:dyDescent="0.25">
      <c r="A11" s="184" t="s">
        <v>53</v>
      </c>
      <c r="B11" s="379"/>
      <c r="C11" s="379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44" ht="30.95" customHeight="1" x14ac:dyDescent="0.25">
      <c r="A12" s="184" t="s">
        <v>54</v>
      </c>
      <c r="B12" s="379"/>
      <c r="C12" s="379"/>
      <c r="D12" s="79"/>
      <c r="E12" s="79"/>
      <c r="F12" s="79"/>
      <c r="G12" s="79"/>
      <c r="H12" s="79"/>
      <c r="I12" s="79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</row>
    <row r="13" spans="1:44" ht="30" customHeight="1" x14ac:dyDescent="0.25">
      <c r="A13" s="184" t="s">
        <v>56</v>
      </c>
      <c r="B13" s="379"/>
      <c r="C13" s="379"/>
      <c r="D13" s="79"/>
      <c r="E13" s="79"/>
      <c r="F13" s="79"/>
      <c r="G13" s="79"/>
      <c r="H13" s="78"/>
      <c r="I13" s="78"/>
      <c r="J13" s="78"/>
      <c r="K13" s="78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</row>
    <row r="14" spans="1:44" ht="30" customHeight="1" x14ac:dyDescent="0.25">
      <c r="A14" s="184" t="s">
        <v>57</v>
      </c>
      <c r="B14" s="379"/>
      <c r="C14" s="379"/>
      <c r="D14" s="79"/>
      <c r="E14" s="79"/>
      <c r="F14" s="79"/>
      <c r="G14" s="79"/>
      <c r="H14" s="78"/>
      <c r="I14" s="78"/>
      <c r="J14" s="78"/>
      <c r="K14" s="78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</row>
    <row r="15" spans="1:44" ht="26.1" customHeight="1" x14ac:dyDescent="0.25">
      <c r="A15" s="378" t="s">
        <v>70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</row>
    <row r="16" spans="1:44" ht="30" customHeight="1" x14ac:dyDescent="0.25">
      <c r="A16" s="137" t="s">
        <v>74</v>
      </c>
      <c r="B16" s="137"/>
      <c r="C16" s="13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1:23" ht="30" customHeight="1" x14ac:dyDescent="0.25">
      <c r="A17" s="184" t="s">
        <v>75</v>
      </c>
      <c r="B17" s="184"/>
      <c r="C17" s="184"/>
      <c r="D17" s="79"/>
      <c r="E17" s="79"/>
      <c r="F17" s="79"/>
      <c r="G17" s="79"/>
      <c r="H17" s="79"/>
      <c r="I17" s="79"/>
      <c r="J17" s="79"/>
      <c r="K17" s="79"/>
      <c r="L17" s="78"/>
      <c r="M17" s="78"/>
      <c r="N17" s="78"/>
      <c r="O17" s="78"/>
      <c r="P17" s="79"/>
      <c r="Q17" s="79"/>
      <c r="R17" s="79"/>
      <c r="S17" s="79"/>
      <c r="T17" s="79"/>
      <c r="U17" s="79"/>
      <c r="V17" s="79"/>
      <c r="W17" s="79"/>
    </row>
    <row r="18" spans="1:23" ht="30" customHeight="1" x14ac:dyDescent="0.25">
      <c r="A18" s="184" t="s">
        <v>76</v>
      </c>
      <c r="B18" s="184" t="s">
        <v>76</v>
      </c>
      <c r="C18" s="184" t="s">
        <v>76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8"/>
      <c r="Q18" s="78"/>
      <c r="R18" s="78"/>
      <c r="S18" s="78"/>
      <c r="T18" s="79"/>
      <c r="U18" s="79"/>
      <c r="V18" s="79"/>
      <c r="W18" s="79"/>
    </row>
    <row r="19" spans="1:23" ht="30" customHeight="1" x14ac:dyDescent="0.25">
      <c r="A19" s="137" t="s">
        <v>77</v>
      </c>
      <c r="B19" s="137" t="s">
        <v>77</v>
      </c>
      <c r="C19" s="137" t="s">
        <v>77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</row>
    <row r="20" spans="1:23" ht="30" customHeight="1" x14ac:dyDescent="0.25">
      <c r="A20" s="184" t="s">
        <v>78</v>
      </c>
      <c r="B20" s="184" t="s">
        <v>78</v>
      </c>
      <c r="C20" s="184" t="s">
        <v>78</v>
      </c>
      <c r="D20" s="79"/>
      <c r="E20" s="79"/>
      <c r="F20" s="79"/>
      <c r="G20" s="79"/>
      <c r="H20" s="79"/>
      <c r="I20" s="79"/>
      <c r="J20" s="79"/>
      <c r="K20" s="79"/>
      <c r="L20" s="78"/>
      <c r="M20" s="78"/>
      <c r="N20" s="78"/>
      <c r="O20" s="78"/>
      <c r="P20" s="79"/>
      <c r="Q20" s="79"/>
      <c r="R20" s="79"/>
      <c r="S20" s="79"/>
      <c r="T20" s="79"/>
      <c r="U20" s="79"/>
      <c r="V20" s="79"/>
      <c r="W20" s="79"/>
    </row>
    <row r="21" spans="1:23" ht="30" customHeight="1" x14ac:dyDescent="0.25">
      <c r="A21" s="137" t="s">
        <v>79</v>
      </c>
      <c r="B21" s="137" t="s">
        <v>79</v>
      </c>
      <c r="C21" s="137" t="s">
        <v>79</v>
      </c>
      <c r="D21" s="78"/>
      <c r="E21" s="78"/>
      <c r="F21" s="78"/>
      <c r="G21" s="78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</row>
    <row r="22" spans="1:23" ht="30" customHeight="1" x14ac:dyDescent="0.25">
      <c r="A22" s="184" t="s">
        <v>668</v>
      </c>
      <c r="B22" s="184" t="s">
        <v>80</v>
      </c>
      <c r="C22" s="184" t="s">
        <v>80</v>
      </c>
      <c r="D22" s="79"/>
      <c r="E22" s="79"/>
      <c r="F22" s="79"/>
      <c r="G22" s="79"/>
      <c r="H22" s="79"/>
      <c r="I22" s="79"/>
      <c r="J22" s="79"/>
      <c r="K22" s="79"/>
      <c r="L22" s="78"/>
      <c r="M22" s="78"/>
      <c r="N22" s="78"/>
      <c r="O22" s="78"/>
      <c r="P22" s="79"/>
      <c r="Q22" s="79"/>
      <c r="R22" s="79"/>
      <c r="S22" s="79"/>
      <c r="T22" s="79"/>
      <c r="U22" s="79"/>
      <c r="V22" s="79"/>
      <c r="W22" s="79"/>
    </row>
    <row r="23" spans="1:23" ht="30" customHeight="1" x14ac:dyDescent="0.25">
      <c r="A23" s="137" t="s">
        <v>81</v>
      </c>
      <c r="B23" s="137" t="s">
        <v>81</v>
      </c>
      <c r="C23" s="137" t="s">
        <v>81</v>
      </c>
      <c r="D23" s="78"/>
      <c r="E23" s="78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</row>
    <row r="24" spans="1:23" ht="30" customHeight="1" x14ac:dyDescent="0.25">
      <c r="A24" s="184" t="s">
        <v>82</v>
      </c>
      <c r="B24" s="184" t="s">
        <v>82</v>
      </c>
      <c r="C24" s="184" t="s">
        <v>82</v>
      </c>
      <c r="D24" s="79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  <c r="P24" s="79"/>
      <c r="Q24" s="79"/>
      <c r="R24" s="79"/>
      <c r="S24" s="79"/>
      <c r="T24" s="79"/>
      <c r="U24" s="79"/>
      <c r="V24" s="79"/>
      <c r="W24" s="79"/>
    </row>
    <row r="25" spans="1:23" ht="30" customHeight="1" x14ac:dyDescent="0.25">
      <c r="A25" s="137" t="s">
        <v>83</v>
      </c>
      <c r="B25" s="137" t="s">
        <v>83</v>
      </c>
      <c r="C25" s="137" t="s">
        <v>83</v>
      </c>
      <c r="D25" s="79"/>
      <c r="E25" s="79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</row>
    <row r="26" spans="1:23" ht="26.1" customHeight="1" x14ac:dyDescent="0.25">
      <c r="A26" s="378" t="s">
        <v>110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</row>
    <row r="27" spans="1:23" ht="30" customHeight="1" x14ac:dyDescent="0.25">
      <c r="A27" s="374" t="s">
        <v>118</v>
      </c>
      <c r="B27" s="374"/>
      <c r="C27" s="374"/>
      <c r="D27" s="78"/>
      <c r="E27" s="78"/>
      <c r="F27" s="78"/>
      <c r="G27" s="78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</row>
    <row r="28" spans="1:23" ht="30" customHeight="1" x14ac:dyDescent="0.25">
      <c r="A28" s="374" t="s">
        <v>119</v>
      </c>
      <c r="B28" s="374" t="s">
        <v>119</v>
      </c>
      <c r="C28" s="374" t="s">
        <v>119</v>
      </c>
      <c r="D28" s="79"/>
      <c r="E28" s="79"/>
      <c r="F28" s="79"/>
      <c r="G28" s="79"/>
      <c r="H28" s="78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</row>
    <row r="29" spans="1:23" ht="30" customHeight="1" x14ac:dyDescent="0.25">
      <c r="A29" s="137" t="s">
        <v>120</v>
      </c>
      <c r="B29" s="137"/>
      <c r="C29" s="137"/>
      <c r="D29" s="78"/>
      <c r="E29" s="78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</row>
    <row r="30" spans="1:23" ht="30" customHeight="1" x14ac:dyDescent="0.25">
      <c r="A30" s="137" t="s">
        <v>121</v>
      </c>
      <c r="B30" s="137"/>
      <c r="C30" s="137"/>
      <c r="D30" s="79"/>
      <c r="E30" s="79"/>
      <c r="F30" s="79"/>
      <c r="G30" s="79"/>
      <c r="H30" s="78"/>
      <c r="I30" s="78"/>
      <c r="J30" s="78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</row>
    <row r="31" spans="1:23" ht="30" customHeight="1" x14ac:dyDescent="0.25">
      <c r="A31" s="137" t="s">
        <v>122</v>
      </c>
      <c r="B31" s="137"/>
      <c r="C31" s="137"/>
      <c r="D31" s="79"/>
      <c r="E31" s="79"/>
      <c r="F31" s="79"/>
      <c r="G31" s="79"/>
      <c r="H31" s="78"/>
      <c r="I31" s="78"/>
      <c r="J31" s="78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</row>
    <row r="32" spans="1:23" ht="30" customHeight="1" x14ac:dyDescent="0.25">
      <c r="A32" s="137" t="s">
        <v>123</v>
      </c>
      <c r="B32" s="137"/>
      <c r="C32" s="137"/>
      <c r="D32" s="79"/>
      <c r="E32" s="79"/>
      <c r="F32" s="79"/>
      <c r="G32" s="79"/>
      <c r="H32" s="79"/>
      <c r="I32" s="79"/>
      <c r="J32" s="79"/>
      <c r="K32" s="79"/>
      <c r="L32" s="79"/>
      <c r="M32" s="78"/>
      <c r="N32" s="78"/>
      <c r="O32" s="78"/>
      <c r="P32" s="79"/>
      <c r="Q32" s="79"/>
      <c r="R32" s="79"/>
      <c r="S32" s="79"/>
      <c r="T32" s="79"/>
      <c r="U32" s="79"/>
      <c r="V32" s="79"/>
      <c r="W32" s="79"/>
    </row>
    <row r="33" spans="1:23" ht="30" customHeight="1" thickBot="1" x14ac:dyDescent="0.3">
      <c r="A33" s="362" t="s">
        <v>124</v>
      </c>
      <c r="B33" s="362"/>
      <c r="C33" s="362"/>
      <c r="D33" s="81"/>
      <c r="E33" s="81"/>
      <c r="F33" s="81"/>
      <c r="G33" s="81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</row>
    <row r="34" spans="1:23" ht="30" customHeight="1" thickBot="1" x14ac:dyDescent="0.3">
      <c r="A34" s="371" t="s">
        <v>138</v>
      </c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3"/>
    </row>
    <row r="35" spans="1:23" ht="26.1" customHeight="1" x14ac:dyDescent="0.25">
      <c r="A35" s="364" t="s">
        <v>139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</row>
    <row r="36" spans="1:23" ht="30" customHeight="1" x14ac:dyDescent="0.25">
      <c r="A36" s="376" t="s">
        <v>150</v>
      </c>
      <c r="B36" s="376"/>
      <c r="C36" s="376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</row>
    <row r="37" spans="1:23" ht="30" customHeight="1" x14ac:dyDescent="0.25">
      <c r="A37" s="376" t="s">
        <v>151</v>
      </c>
      <c r="B37" s="376" t="s">
        <v>151</v>
      </c>
      <c r="C37" s="376" t="s">
        <v>151</v>
      </c>
      <c r="D37" s="79"/>
      <c r="E37" s="79"/>
      <c r="F37" s="79"/>
      <c r="G37" s="79"/>
      <c r="H37" s="79"/>
      <c r="I37" s="79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</row>
    <row r="38" spans="1:23" ht="30" customHeight="1" x14ac:dyDescent="0.25">
      <c r="A38" s="376" t="s">
        <v>164</v>
      </c>
      <c r="B38" s="376" t="s">
        <v>152</v>
      </c>
      <c r="C38" s="376" t="s">
        <v>152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8"/>
      <c r="Q38" s="78"/>
      <c r="R38" s="78"/>
      <c r="S38" s="78"/>
      <c r="T38" s="78"/>
      <c r="U38" s="78"/>
      <c r="V38" s="78"/>
      <c r="W38" s="78"/>
    </row>
    <row r="39" spans="1:23" ht="30" customHeight="1" x14ac:dyDescent="0.25">
      <c r="A39" s="376" t="s">
        <v>153</v>
      </c>
      <c r="B39" s="376" t="s">
        <v>153</v>
      </c>
      <c r="C39" s="376" t="s">
        <v>153</v>
      </c>
      <c r="D39" s="78"/>
      <c r="E39" s="78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</row>
    <row r="40" spans="1:23" ht="30" customHeight="1" x14ac:dyDescent="0.25">
      <c r="A40" s="376" t="s">
        <v>154</v>
      </c>
      <c r="B40" s="376" t="s">
        <v>154</v>
      </c>
      <c r="C40" s="376" t="s">
        <v>154</v>
      </c>
      <c r="D40" s="79"/>
      <c r="E40" s="79"/>
      <c r="F40" s="79"/>
      <c r="G40" s="79"/>
      <c r="H40" s="78"/>
      <c r="I40" s="78"/>
      <c r="J40" s="78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</row>
    <row r="41" spans="1:23" ht="30" customHeight="1" x14ac:dyDescent="0.25">
      <c r="A41" s="375" t="s">
        <v>155</v>
      </c>
      <c r="B41" s="375" t="s">
        <v>155</v>
      </c>
      <c r="C41" s="375" t="s">
        <v>155</v>
      </c>
      <c r="D41" s="78"/>
      <c r="E41" s="78"/>
      <c r="F41" s="78"/>
      <c r="G41" s="78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</row>
    <row r="42" spans="1:23" ht="30" customHeight="1" x14ac:dyDescent="0.25">
      <c r="A42" s="377" t="s">
        <v>156</v>
      </c>
      <c r="B42" s="377"/>
      <c r="C42" s="377"/>
      <c r="D42" s="79"/>
      <c r="E42" s="79"/>
      <c r="F42" s="79"/>
      <c r="G42" s="79"/>
      <c r="H42" s="78"/>
      <c r="I42" s="78"/>
      <c r="J42" s="78"/>
      <c r="K42" s="78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</row>
    <row r="43" spans="1:23" ht="30" customHeight="1" x14ac:dyDescent="0.25">
      <c r="A43" s="363" t="s">
        <v>157</v>
      </c>
      <c r="B43" s="363" t="s">
        <v>157</v>
      </c>
      <c r="C43" s="363" t="s">
        <v>157</v>
      </c>
      <c r="D43" s="79"/>
      <c r="E43" s="79"/>
      <c r="F43" s="79"/>
      <c r="G43" s="79"/>
      <c r="H43" s="79"/>
      <c r="I43" s="79"/>
      <c r="J43" s="79"/>
      <c r="K43" s="79"/>
      <c r="L43" s="79"/>
      <c r="M43" s="78"/>
      <c r="N43" s="78"/>
      <c r="O43" s="78"/>
      <c r="P43" s="79"/>
      <c r="Q43" s="79"/>
      <c r="R43" s="79"/>
      <c r="S43" s="79"/>
      <c r="T43" s="79"/>
      <c r="U43" s="79"/>
      <c r="V43" s="79"/>
      <c r="W43" s="79"/>
    </row>
    <row r="44" spans="1:23" ht="30" customHeight="1" x14ac:dyDescent="0.25">
      <c r="A44" s="375" t="s">
        <v>158</v>
      </c>
      <c r="B44" s="375" t="s">
        <v>158</v>
      </c>
      <c r="C44" s="375" t="s">
        <v>158</v>
      </c>
      <c r="D44" s="79"/>
      <c r="E44" s="79"/>
      <c r="F44" s="78"/>
      <c r="G44" s="78"/>
      <c r="H44" s="78"/>
      <c r="I44" s="78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</row>
    <row r="45" spans="1:23" ht="30" customHeight="1" x14ac:dyDescent="0.25">
      <c r="A45" s="375" t="s">
        <v>159</v>
      </c>
      <c r="B45" s="375" t="s">
        <v>159</v>
      </c>
      <c r="C45" s="375" t="s">
        <v>159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8"/>
      <c r="S45" s="78"/>
      <c r="T45" s="78"/>
      <c r="U45" s="79"/>
      <c r="V45" s="79"/>
      <c r="W45" s="79"/>
    </row>
    <row r="46" spans="1:23" ht="30" customHeight="1" x14ac:dyDescent="0.25">
      <c r="A46" s="375" t="s">
        <v>160</v>
      </c>
      <c r="B46" s="375" t="s">
        <v>160</v>
      </c>
      <c r="C46" s="375" t="s">
        <v>160</v>
      </c>
      <c r="D46" s="79"/>
      <c r="E46" s="79"/>
      <c r="F46" s="79"/>
      <c r="G46" s="79"/>
      <c r="H46" s="78"/>
      <c r="I46" s="78"/>
      <c r="J46" s="78"/>
      <c r="K46" s="78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</row>
    <row r="47" spans="1:23" ht="30" customHeight="1" x14ac:dyDescent="0.25">
      <c r="A47" s="363" t="s">
        <v>161</v>
      </c>
      <c r="B47" s="363" t="s">
        <v>161</v>
      </c>
      <c r="C47" s="363" t="s">
        <v>161</v>
      </c>
      <c r="D47" s="79"/>
      <c r="E47" s="79"/>
      <c r="F47" s="79"/>
      <c r="G47" s="79"/>
      <c r="H47" s="79"/>
      <c r="I47" s="79"/>
      <c r="J47" s="79"/>
      <c r="K47" s="79"/>
      <c r="L47" s="78"/>
      <c r="M47" s="78"/>
      <c r="N47" s="78"/>
      <c r="O47" s="78"/>
      <c r="P47" s="79"/>
      <c r="Q47" s="79"/>
      <c r="R47" s="79"/>
      <c r="S47" s="79"/>
      <c r="T47" s="79"/>
      <c r="U47" s="79"/>
      <c r="V47" s="79"/>
      <c r="W47" s="79"/>
    </row>
    <row r="48" spans="1:23" ht="30" customHeight="1" x14ac:dyDescent="0.25">
      <c r="A48" s="375" t="s">
        <v>162</v>
      </c>
      <c r="B48" s="375" t="s">
        <v>162</v>
      </c>
      <c r="C48" s="375" t="s">
        <v>162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8"/>
      <c r="U48" s="78"/>
      <c r="V48" s="78"/>
      <c r="W48" s="78"/>
    </row>
    <row r="49" spans="1:23" ht="30" customHeight="1" x14ac:dyDescent="0.25">
      <c r="A49" s="376" t="s">
        <v>165</v>
      </c>
      <c r="B49" s="376" t="s">
        <v>163</v>
      </c>
      <c r="C49" s="376" t="s">
        <v>163</v>
      </c>
      <c r="D49" s="79"/>
      <c r="E49" s="79"/>
      <c r="F49" s="79"/>
      <c r="G49" s="79"/>
      <c r="H49" s="79"/>
      <c r="I49" s="79"/>
      <c r="J49" s="79"/>
      <c r="K49" s="79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1:23" ht="26.1" customHeight="1" x14ac:dyDescent="0.25">
      <c r="A50" s="364" t="s">
        <v>193</v>
      </c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</row>
    <row r="51" spans="1:23" ht="30" customHeight="1" x14ac:dyDescent="0.25">
      <c r="A51" s="137" t="s">
        <v>197</v>
      </c>
      <c r="B51" s="137"/>
      <c r="C51" s="137"/>
      <c r="D51" s="79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</row>
    <row r="52" spans="1:23" ht="30" customHeight="1" x14ac:dyDescent="0.25">
      <c r="A52" s="137" t="s">
        <v>198</v>
      </c>
      <c r="B52" s="137"/>
      <c r="C52" s="137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9"/>
      <c r="Q52" s="79"/>
      <c r="R52" s="79"/>
      <c r="S52" s="79"/>
      <c r="T52" s="79"/>
      <c r="U52" s="79"/>
      <c r="V52" s="79"/>
      <c r="W52" s="79"/>
    </row>
    <row r="53" spans="1:23" ht="30" customHeight="1" x14ac:dyDescent="0.25">
      <c r="A53" s="184" t="s">
        <v>199</v>
      </c>
      <c r="B53" s="184"/>
      <c r="C53" s="184"/>
      <c r="D53" s="79"/>
      <c r="E53" s="79"/>
      <c r="F53" s="78"/>
      <c r="G53" s="78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</row>
    <row r="54" spans="1:23" ht="30" customHeight="1" x14ac:dyDescent="0.25">
      <c r="A54" s="137" t="s">
        <v>200</v>
      </c>
      <c r="B54" s="137"/>
      <c r="C54" s="137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8"/>
      <c r="U54" s="78"/>
      <c r="V54" s="78"/>
      <c r="W54" s="78"/>
    </row>
    <row r="55" spans="1:23" ht="30" customHeight="1" x14ac:dyDescent="0.25">
      <c r="A55" s="374" t="s">
        <v>201</v>
      </c>
      <c r="B55" s="374"/>
      <c r="C55" s="374"/>
      <c r="D55" s="79"/>
      <c r="E55" s="79"/>
      <c r="F55" s="79"/>
      <c r="G55" s="79"/>
      <c r="H55" s="79"/>
      <c r="I55" s="79"/>
      <c r="J55" s="79"/>
      <c r="K55" s="79"/>
      <c r="L55" s="78"/>
      <c r="M55" s="78"/>
      <c r="N55" s="78"/>
      <c r="O55" s="78"/>
      <c r="P55" s="79"/>
      <c r="Q55" s="79"/>
      <c r="R55" s="79"/>
      <c r="S55" s="79"/>
      <c r="T55" s="79"/>
      <c r="U55" s="79"/>
      <c r="V55" s="79"/>
      <c r="W55" s="79"/>
    </row>
    <row r="56" spans="1:23" ht="30" customHeight="1" x14ac:dyDescent="0.25">
      <c r="A56" s="137" t="s">
        <v>202</v>
      </c>
      <c r="B56" s="137"/>
      <c r="C56" s="137"/>
      <c r="D56" s="79"/>
      <c r="E56" s="79"/>
      <c r="F56" s="79"/>
      <c r="G56" s="79"/>
      <c r="H56" s="78"/>
      <c r="I56" s="78"/>
      <c r="J56" s="78"/>
      <c r="K56" s="78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</row>
    <row r="57" spans="1:23" ht="26.1" customHeight="1" x14ac:dyDescent="0.25">
      <c r="A57" s="364" t="s">
        <v>212</v>
      </c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</row>
    <row r="58" spans="1:23" ht="30" customHeight="1" x14ac:dyDescent="0.25">
      <c r="A58" s="137" t="s">
        <v>216</v>
      </c>
      <c r="B58" s="137"/>
      <c r="C58" s="137"/>
      <c r="D58" s="78"/>
      <c r="E58" s="78"/>
      <c r="F58" s="78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</row>
    <row r="59" spans="1:23" ht="30" customHeight="1" x14ac:dyDescent="0.25">
      <c r="A59" s="137" t="s">
        <v>217</v>
      </c>
      <c r="B59" s="137"/>
      <c r="C59" s="137"/>
      <c r="D59" s="79"/>
      <c r="E59" s="79"/>
      <c r="F59" s="79"/>
      <c r="G59" s="79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1:23" ht="30" customHeight="1" x14ac:dyDescent="0.25">
      <c r="A60" s="137" t="s">
        <v>218</v>
      </c>
      <c r="B60" s="137" t="s">
        <v>218</v>
      </c>
      <c r="C60" s="137" t="s">
        <v>218</v>
      </c>
      <c r="D60" s="79"/>
      <c r="E60" s="79"/>
      <c r="F60" s="78"/>
      <c r="G60" s="78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</row>
    <row r="61" spans="1:23" ht="30" customHeight="1" x14ac:dyDescent="0.25">
      <c r="A61" s="137" t="s">
        <v>219</v>
      </c>
      <c r="B61" s="137" t="s">
        <v>219</v>
      </c>
      <c r="C61" s="137" t="s">
        <v>219</v>
      </c>
      <c r="D61" s="79"/>
      <c r="E61" s="79"/>
      <c r="F61" s="79"/>
      <c r="G61" s="79"/>
      <c r="H61" s="78"/>
      <c r="I61" s="78"/>
      <c r="J61" s="78"/>
      <c r="K61" s="78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</row>
    <row r="62" spans="1:23" ht="30" customHeight="1" x14ac:dyDescent="0.25">
      <c r="A62" s="137" t="s">
        <v>220</v>
      </c>
      <c r="B62" s="137" t="s">
        <v>220</v>
      </c>
      <c r="C62" s="137" t="s">
        <v>220</v>
      </c>
      <c r="D62" s="79"/>
      <c r="E62" s="79"/>
      <c r="F62" s="79"/>
      <c r="G62" s="79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1:23" ht="30" customHeight="1" thickBot="1" x14ac:dyDescent="0.3">
      <c r="A63" s="137" t="s">
        <v>221</v>
      </c>
      <c r="B63" s="137" t="s">
        <v>221</v>
      </c>
      <c r="C63" s="137" t="s">
        <v>221</v>
      </c>
      <c r="D63" s="79"/>
      <c r="E63" s="79"/>
      <c r="F63" s="79"/>
      <c r="G63" s="79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1:23" ht="30" customHeight="1" thickBot="1" x14ac:dyDescent="0.3">
      <c r="A64" s="371" t="s">
        <v>233</v>
      </c>
      <c r="B64" s="372"/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3"/>
    </row>
    <row r="65" spans="1:23" ht="26.1" customHeight="1" x14ac:dyDescent="0.25">
      <c r="A65" s="364" t="s">
        <v>237</v>
      </c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</row>
    <row r="66" spans="1:23" ht="30" customHeight="1" x14ac:dyDescent="0.25">
      <c r="A66" s="370" t="s">
        <v>786</v>
      </c>
      <c r="B66" s="370"/>
      <c r="C66" s="370"/>
      <c r="D66" s="78"/>
      <c r="E66" s="78"/>
      <c r="F66" s="78"/>
      <c r="G66" s="78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</row>
    <row r="67" spans="1:23" ht="30" customHeight="1" x14ac:dyDescent="0.25">
      <c r="A67" s="370" t="s">
        <v>787</v>
      </c>
      <c r="B67" s="370" t="s">
        <v>241</v>
      </c>
      <c r="C67" s="370" t="s">
        <v>241</v>
      </c>
      <c r="D67" s="78"/>
      <c r="E67" s="78"/>
      <c r="F67" s="78"/>
      <c r="G67" s="78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</row>
    <row r="68" spans="1:23" ht="30" customHeight="1" x14ac:dyDescent="0.25">
      <c r="A68" s="370" t="s">
        <v>788</v>
      </c>
      <c r="B68" s="370" t="s">
        <v>242</v>
      </c>
      <c r="C68" s="370" t="s">
        <v>242</v>
      </c>
      <c r="D68" s="78"/>
      <c r="E68" s="78"/>
      <c r="F68" s="78"/>
      <c r="G68" s="78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</row>
    <row r="69" spans="1:23" ht="30" customHeight="1" x14ac:dyDescent="0.25">
      <c r="A69" s="370" t="s">
        <v>789</v>
      </c>
      <c r="B69" s="370" t="s">
        <v>243</v>
      </c>
      <c r="C69" s="370" t="s">
        <v>243</v>
      </c>
      <c r="D69" s="79"/>
      <c r="E69" s="79"/>
      <c r="F69" s="79"/>
      <c r="G69" s="79"/>
      <c r="H69" s="79"/>
      <c r="I69" s="79"/>
      <c r="J69" s="79"/>
      <c r="K69" s="79"/>
      <c r="L69" s="78"/>
      <c r="M69" s="78"/>
      <c r="N69" s="78"/>
      <c r="O69" s="78"/>
      <c r="P69" s="79"/>
      <c r="Q69" s="79"/>
      <c r="R69" s="79"/>
      <c r="S69" s="79"/>
      <c r="T69" s="79"/>
      <c r="U69" s="79"/>
      <c r="V69" s="79"/>
      <c r="W69" s="79"/>
    </row>
    <row r="70" spans="1:23" ht="30" customHeight="1" x14ac:dyDescent="0.25">
      <c r="A70" s="370" t="s">
        <v>790</v>
      </c>
      <c r="B70" s="370" t="s">
        <v>244</v>
      </c>
      <c r="C70" s="370" t="s">
        <v>244</v>
      </c>
      <c r="D70" s="78"/>
      <c r="E70" s="78"/>
      <c r="F70" s="78"/>
      <c r="G70" s="7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</row>
    <row r="71" spans="1:23" ht="30" customHeight="1" x14ac:dyDescent="0.25">
      <c r="A71" s="370" t="s">
        <v>791</v>
      </c>
      <c r="B71" s="370" t="s">
        <v>245</v>
      </c>
      <c r="C71" s="370" t="s">
        <v>245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1:23" ht="26.1" customHeight="1" x14ac:dyDescent="0.25">
      <c r="A72" s="364" t="s">
        <v>253</v>
      </c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</row>
    <row r="73" spans="1:23" ht="30" customHeight="1" x14ac:dyDescent="0.25">
      <c r="A73" s="369" t="s">
        <v>802</v>
      </c>
      <c r="B73" s="369"/>
      <c r="C73" s="369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9"/>
      <c r="Q73" s="79"/>
      <c r="R73" s="79"/>
      <c r="S73" s="79"/>
      <c r="T73" s="79"/>
      <c r="U73" s="79"/>
      <c r="V73" s="79"/>
      <c r="W73" s="79"/>
    </row>
    <row r="74" spans="1:23" ht="30" customHeight="1" x14ac:dyDescent="0.25">
      <c r="A74" s="369" t="s">
        <v>803</v>
      </c>
      <c r="B74" s="369" t="s">
        <v>256</v>
      </c>
      <c r="C74" s="369" t="s">
        <v>256</v>
      </c>
      <c r="D74" s="79"/>
      <c r="E74" s="79"/>
      <c r="F74" s="79"/>
      <c r="G74" s="79"/>
      <c r="H74" s="78"/>
      <c r="I74" s="78"/>
      <c r="J74" s="78"/>
      <c r="K74" s="78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</row>
    <row r="75" spans="1:23" ht="30" customHeight="1" x14ac:dyDescent="0.25">
      <c r="A75" s="369" t="s">
        <v>804</v>
      </c>
      <c r="B75" s="369" t="s">
        <v>257</v>
      </c>
      <c r="C75" s="369" t="s">
        <v>257</v>
      </c>
      <c r="D75" s="79"/>
      <c r="E75" s="79"/>
      <c r="F75" s="79"/>
      <c r="G75" s="79"/>
      <c r="H75" s="78"/>
      <c r="I75" s="78"/>
      <c r="J75" s="78"/>
      <c r="K75" s="78"/>
      <c r="L75" s="78"/>
      <c r="M75" s="78"/>
      <c r="N75" s="78"/>
      <c r="O75" s="78"/>
      <c r="P75" s="79"/>
      <c r="Q75" s="79"/>
      <c r="R75" s="79"/>
      <c r="S75" s="79"/>
      <c r="T75" s="79"/>
      <c r="U75" s="79"/>
      <c r="V75" s="79"/>
      <c r="W75" s="79"/>
    </row>
    <row r="76" spans="1:23" ht="30" customHeight="1" x14ac:dyDescent="0.25">
      <c r="A76" s="369" t="s">
        <v>835</v>
      </c>
      <c r="B76" s="369" t="s">
        <v>258</v>
      </c>
      <c r="C76" s="369" t="s">
        <v>258</v>
      </c>
      <c r="D76" s="78"/>
      <c r="E76" s="78"/>
      <c r="F76" s="78"/>
      <c r="G76" s="78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</row>
    <row r="77" spans="1:23" ht="30" customHeight="1" x14ac:dyDescent="0.25">
      <c r="A77" s="369" t="s">
        <v>836</v>
      </c>
      <c r="B77" s="369" t="s">
        <v>259</v>
      </c>
      <c r="C77" s="369" t="s">
        <v>259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1:23" ht="26.1" customHeight="1" x14ac:dyDescent="0.25">
      <c r="A78" s="364" t="s">
        <v>270</v>
      </c>
      <c r="B78" s="364"/>
      <c r="C78" s="364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W78" s="364"/>
    </row>
    <row r="79" spans="1:23" ht="30" customHeight="1" x14ac:dyDescent="0.25">
      <c r="A79" s="368" t="s">
        <v>805</v>
      </c>
      <c r="B79" s="368"/>
      <c r="C79" s="368"/>
      <c r="D79" s="78"/>
      <c r="E79" s="78"/>
      <c r="F79" s="78"/>
      <c r="G79" s="78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</row>
    <row r="80" spans="1:23" ht="30" customHeight="1" x14ac:dyDescent="0.25">
      <c r="A80" s="363" t="s">
        <v>806</v>
      </c>
      <c r="B80" s="363" t="s">
        <v>273</v>
      </c>
      <c r="C80" s="363" t="s">
        <v>273</v>
      </c>
      <c r="D80" s="78"/>
      <c r="E80" s="78"/>
      <c r="F80" s="78"/>
      <c r="G80" s="78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</row>
    <row r="81" spans="1:23" ht="30" customHeight="1" x14ac:dyDescent="0.25">
      <c r="A81" s="363" t="s">
        <v>807</v>
      </c>
      <c r="B81" s="363" t="s">
        <v>278</v>
      </c>
      <c r="C81" s="363" t="s">
        <v>278</v>
      </c>
      <c r="D81" s="78"/>
      <c r="E81" s="78"/>
      <c r="F81" s="78"/>
      <c r="G81" s="78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</row>
    <row r="82" spans="1:23" ht="30" customHeight="1" x14ac:dyDescent="0.25">
      <c r="A82" s="363" t="s">
        <v>808</v>
      </c>
      <c r="B82" s="363" t="s">
        <v>274</v>
      </c>
      <c r="C82" s="363" t="s">
        <v>274</v>
      </c>
      <c r="D82" s="79"/>
      <c r="E82" s="79"/>
      <c r="F82" s="79"/>
      <c r="G82" s="79"/>
      <c r="H82" s="79"/>
      <c r="I82" s="79"/>
      <c r="J82" s="79"/>
      <c r="K82" s="79"/>
      <c r="L82" s="78"/>
      <c r="M82" s="78"/>
      <c r="N82" s="78"/>
      <c r="O82" s="78"/>
      <c r="P82" s="79"/>
      <c r="Q82" s="79"/>
      <c r="R82" s="79"/>
      <c r="S82" s="79"/>
      <c r="T82" s="79"/>
      <c r="U82" s="79"/>
      <c r="V82" s="79"/>
      <c r="W82" s="79"/>
    </row>
    <row r="83" spans="1:23" ht="30" customHeight="1" x14ac:dyDescent="0.25">
      <c r="A83" s="363" t="s">
        <v>809</v>
      </c>
      <c r="B83" s="363" t="s">
        <v>275</v>
      </c>
      <c r="C83" s="363" t="s">
        <v>275</v>
      </c>
      <c r="D83" s="79"/>
      <c r="E83" s="79"/>
      <c r="F83" s="79"/>
      <c r="G83" s="79"/>
      <c r="H83" s="79"/>
      <c r="I83" s="79"/>
      <c r="J83" s="79"/>
      <c r="K83" s="79"/>
      <c r="L83" s="78"/>
      <c r="M83" s="78"/>
      <c r="N83" s="78"/>
      <c r="O83" s="78"/>
      <c r="P83" s="79"/>
      <c r="Q83" s="79"/>
      <c r="R83" s="79"/>
      <c r="S83" s="79"/>
      <c r="T83" s="79"/>
      <c r="U83" s="79"/>
      <c r="V83" s="79"/>
      <c r="W83" s="79"/>
    </row>
    <row r="84" spans="1:23" ht="30" customHeight="1" x14ac:dyDescent="0.25">
      <c r="A84" s="363" t="s">
        <v>810</v>
      </c>
      <c r="B84" s="363" t="s">
        <v>276</v>
      </c>
      <c r="C84" s="363" t="s">
        <v>276</v>
      </c>
      <c r="D84" s="79"/>
      <c r="E84" s="79"/>
      <c r="F84" s="79"/>
      <c r="G84" s="79"/>
      <c r="H84" s="79"/>
      <c r="I84" s="79"/>
      <c r="J84" s="79"/>
      <c r="K84" s="79"/>
      <c r="L84" s="78"/>
      <c r="M84" s="78"/>
      <c r="N84" s="78"/>
      <c r="O84" s="78"/>
      <c r="P84" s="79"/>
      <c r="Q84" s="79"/>
      <c r="R84" s="79"/>
      <c r="S84" s="79"/>
      <c r="T84" s="79"/>
      <c r="U84" s="79"/>
      <c r="V84" s="79"/>
      <c r="W84" s="79"/>
    </row>
    <row r="85" spans="1:23" ht="30" customHeight="1" x14ac:dyDescent="0.25">
      <c r="A85" s="363" t="s">
        <v>811</v>
      </c>
      <c r="B85" s="363" t="s">
        <v>277</v>
      </c>
      <c r="C85" s="363" t="s">
        <v>277</v>
      </c>
      <c r="D85" s="79"/>
      <c r="E85" s="79"/>
      <c r="F85" s="79"/>
      <c r="G85" s="79"/>
      <c r="H85" s="79"/>
      <c r="I85" s="79"/>
      <c r="J85" s="79"/>
      <c r="K85" s="79"/>
      <c r="L85" s="78"/>
      <c r="M85" s="78"/>
      <c r="N85" s="78"/>
      <c r="O85" s="78"/>
      <c r="P85" s="79"/>
      <c r="Q85" s="79"/>
      <c r="R85" s="79"/>
      <c r="S85" s="79"/>
      <c r="T85" s="79"/>
      <c r="U85" s="79"/>
      <c r="V85" s="79"/>
      <c r="W85" s="79"/>
    </row>
    <row r="86" spans="1:23" ht="30" customHeight="1" x14ac:dyDescent="0.25">
      <c r="A86" s="363" t="s">
        <v>812</v>
      </c>
      <c r="B86" s="363" t="s">
        <v>279</v>
      </c>
      <c r="C86" s="363" t="s">
        <v>279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8"/>
      <c r="Q86" s="78"/>
      <c r="R86" s="78"/>
      <c r="S86" s="78"/>
      <c r="T86" s="79"/>
      <c r="U86" s="79"/>
      <c r="V86" s="79"/>
      <c r="W86" s="79"/>
    </row>
    <row r="87" spans="1:23" ht="26.1" customHeight="1" x14ac:dyDescent="0.25">
      <c r="A87" s="364" t="s">
        <v>295</v>
      </c>
      <c r="B87" s="364"/>
      <c r="C87" s="364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  <c r="V87" s="364"/>
      <c r="W87" s="364"/>
    </row>
    <row r="88" spans="1:23" ht="30" customHeight="1" x14ac:dyDescent="0.25">
      <c r="A88" s="363" t="s">
        <v>842</v>
      </c>
      <c r="B88" s="363"/>
      <c r="C88" s="363"/>
      <c r="D88" s="79"/>
      <c r="E88" s="79"/>
      <c r="F88" s="79"/>
      <c r="G88" s="79"/>
      <c r="H88" s="78"/>
      <c r="I88" s="78"/>
      <c r="J88" s="78"/>
      <c r="K88" s="78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</row>
    <row r="89" spans="1:23" ht="30" customHeight="1" x14ac:dyDescent="0.25">
      <c r="A89" s="363" t="s">
        <v>843</v>
      </c>
      <c r="B89" s="363" t="s">
        <v>302</v>
      </c>
      <c r="C89" s="363" t="s">
        <v>302</v>
      </c>
      <c r="D89" s="79"/>
      <c r="E89" s="79"/>
      <c r="F89" s="79"/>
      <c r="G89" s="79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9"/>
      <c r="U89" s="79"/>
      <c r="V89" s="79"/>
      <c r="W89" s="79"/>
    </row>
    <row r="90" spans="1:23" ht="30" customHeight="1" x14ac:dyDescent="0.25">
      <c r="A90" s="363" t="s">
        <v>815</v>
      </c>
      <c r="B90" s="363" t="s">
        <v>303</v>
      </c>
      <c r="C90" s="363" t="s">
        <v>303</v>
      </c>
      <c r="D90" s="79"/>
      <c r="E90" s="79"/>
      <c r="F90" s="79"/>
      <c r="G90" s="79"/>
      <c r="H90" s="78"/>
      <c r="I90" s="78"/>
      <c r="J90" s="78"/>
      <c r="K90" s="78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</row>
    <row r="91" spans="1:23" ht="30" customHeight="1" x14ac:dyDescent="0.25">
      <c r="A91" s="363" t="s">
        <v>816</v>
      </c>
      <c r="B91" s="363" t="s">
        <v>299</v>
      </c>
      <c r="C91" s="363" t="s">
        <v>299</v>
      </c>
      <c r="D91" s="79"/>
      <c r="E91" s="79"/>
      <c r="F91" s="79"/>
      <c r="G91" s="79"/>
      <c r="H91" s="79"/>
      <c r="I91" s="79"/>
      <c r="J91" s="79"/>
      <c r="K91" s="79"/>
      <c r="L91" s="78"/>
      <c r="M91" s="78"/>
      <c r="N91" s="78"/>
      <c r="O91" s="78"/>
      <c r="P91" s="79"/>
      <c r="Q91" s="79"/>
      <c r="R91" s="79"/>
      <c r="S91" s="79"/>
      <c r="T91" s="79"/>
      <c r="U91" s="79"/>
      <c r="V91" s="79"/>
      <c r="W91" s="79"/>
    </row>
    <row r="92" spans="1:23" ht="30" customHeight="1" x14ac:dyDescent="0.25">
      <c r="A92" s="363" t="s">
        <v>817</v>
      </c>
      <c r="B92" s="363" t="s">
        <v>300</v>
      </c>
      <c r="C92" s="363" t="s">
        <v>300</v>
      </c>
      <c r="D92" s="79"/>
      <c r="E92" s="79"/>
      <c r="F92" s="79"/>
      <c r="G92" s="79"/>
      <c r="H92" s="79"/>
      <c r="I92" s="79"/>
      <c r="J92" s="79"/>
      <c r="K92" s="79"/>
      <c r="L92" s="78"/>
      <c r="M92" s="78"/>
      <c r="N92" s="78"/>
      <c r="O92" s="78"/>
      <c r="P92" s="79"/>
      <c r="Q92" s="79"/>
      <c r="R92" s="79"/>
      <c r="S92" s="79"/>
      <c r="T92" s="79"/>
      <c r="U92" s="79"/>
      <c r="V92" s="79"/>
      <c r="W92" s="79"/>
    </row>
    <row r="93" spans="1:23" ht="30" customHeight="1" x14ac:dyDescent="0.25">
      <c r="A93" s="363" t="s">
        <v>818</v>
      </c>
      <c r="B93" s="363" t="s">
        <v>301</v>
      </c>
      <c r="C93" s="363" t="s">
        <v>301</v>
      </c>
      <c r="D93" s="79"/>
      <c r="E93" s="79"/>
      <c r="F93" s="79"/>
      <c r="G93" s="79"/>
      <c r="H93" s="78"/>
      <c r="I93" s="78"/>
      <c r="J93" s="78"/>
      <c r="K93" s="78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</row>
    <row r="94" spans="1:23" ht="26.1" customHeight="1" x14ac:dyDescent="0.25">
      <c r="A94" s="364" t="s">
        <v>311</v>
      </c>
      <c r="B94" s="364"/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</row>
    <row r="95" spans="1:23" ht="30" customHeight="1" x14ac:dyDescent="0.25">
      <c r="A95" s="368" t="s">
        <v>819</v>
      </c>
      <c r="B95" s="368"/>
      <c r="C95" s="368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8"/>
      <c r="Q95" s="78"/>
      <c r="R95" s="78"/>
      <c r="S95" s="78"/>
      <c r="T95" s="79"/>
      <c r="U95" s="79"/>
      <c r="V95" s="79"/>
      <c r="W95" s="79"/>
    </row>
    <row r="96" spans="1:23" ht="30" customHeight="1" x14ac:dyDescent="0.25">
      <c r="A96" s="368" t="s">
        <v>820</v>
      </c>
      <c r="B96" s="368" t="s">
        <v>315</v>
      </c>
      <c r="C96" s="368" t="s">
        <v>315</v>
      </c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8"/>
      <c r="U96" s="78"/>
      <c r="V96" s="78"/>
      <c r="W96" s="78"/>
    </row>
    <row r="97" spans="1:23" ht="26.1" customHeight="1" x14ac:dyDescent="0.25">
      <c r="A97" s="364" t="s">
        <v>320</v>
      </c>
      <c r="B97" s="364"/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</row>
    <row r="98" spans="1:23" ht="30" customHeight="1" x14ac:dyDescent="0.25">
      <c r="A98" s="137" t="s">
        <v>821</v>
      </c>
      <c r="B98" s="137"/>
      <c r="C98" s="137"/>
      <c r="D98" s="79"/>
      <c r="E98" s="79"/>
      <c r="F98" s="79"/>
      <c r="G98" s="79"/>
      <c r="H98" s="78"/>
      <c r="I98" s="78"/>
      <c r="J98" s="78"/>
      <c r="K98" s="78"/>
      <c r="L98" s="78"/>
      <c r="M98" s="78"/>
      <c r="N98" s="78"/>
      <c r="O98" s="78"/>
      <c r="P98" s="79"/>
      <c r="Q98" s="79"/>
      <c r="R98" s="79"/>
      <c r="S98" s="79"/>
      <c r="T98" s="79"/>
      <c r="U98" s="79"/>
      <c r="V98" s="79"/>
      <c r="W98" s="79"/>
    </row>
    <row r="99" spans="1:23" ht="30" customHeight="1" x14ac:dyDescent="0.25">
      <c r="A99" s="137" t="s">
        <v>822</v>
      </c>
      <c r="B99" s="137" t="s">
        <v>322</v>
      </c>
      <c r="C99" s="137" t="s">
        <v>322</v>
      </c>
      <c r="D99" s="79"/>
      <c r="E99" s="79"/>
      <c r="F99" s="79"/>
      <c r="G99" s="79"/>
      <c r="H99" s="79"/>
      <c r="I99" s="79"/>
      <c r="J99" s="79"/>
      <c r="K99" s="79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1:23" ht="30" customHeight="1" x14ac:dyDescent="0.25">
      <c r="A100" s="137" t="s">
        <v>823</v>
      </c>
      <c r="B100" s="137" t="s">
        <v>323</v>
      </c>
      <c r="C100" s="137" t="s">
        <v>323</v>
      </c>
      <c r="D100" s="79"/>
      <c r="E100" s="79"/>
      <c r="F100" s="79"/>
      <c r="G100" s="79"/>
      <c r="H100" s="79"/>
      <c r="I100" s="79"/>
      <c r="J100" s="79"/>
      <c r="K100" s="79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1:23" ht="26.1" customHeight="1" x14ac:dyDescent="0.25">
      <c r="A101" s="364" t="s">
        <v>332</v>
      </c>
      <c r="B101" s="364"/>
      <c r="C101" s="36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</row>
    <row r="102" spans="1:23" ht="30" customHeight="1" x14ac:dyDescent="0.25">
      <c r="A102" s="363" t="s">
        <v>824</v>
      </c>
      <c r="B102" s="363"/>
      <c r="C102" s="363"/>
      <c r="D102" s="79"/>
      <c r="E102" s="79"/>
      <c r="F102" s="79"/>
      <c r="G102" s="79"/>
      <c r="H102" s="78"/>
      <c r="I102" s="78"/>
      <c r="J102" s="78"/>
      <c r="K102" s="78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</row>
    <row r="103" spans="1:23" ht="30" customHeight="1" x14ac:dyDescent="0.25">
      <c r="A103" s="363" t="s">
        <v>825</v>
      </c>
      <c r="B103" s="363" t="s">
        <v>335</v>
      </c>
      <c r="C103" s="363" t="s">
        <v>335</v>
      </c>
      <c r="D103" s="79"/>
      <c r="E103" s="79"/>
      <c r="F103" s="79"/>
      <c r="G103" s="79"/>
      <c r="H103" s="78"/>
      <c r="I103" s="78"/>
      <c r="J103" s="78"/>
      <c r="K103" s="78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</row>
    <row r="104" spans="1:23" ht="30" customHeight="1" x14ac:dyDescent="0.25">
      <c r="A104" s="363" t="s">
        <v>826</v>
      </c>
      <c r="B104" s="363" t="s">
        <v>336</v>
      </c>
      <c r="C104" s="363" t="s">
        <v>336</v>
      </c>
      <c r="D104" s="79"/>
      <c r="E104" s="79"/>
      <c r="F104" s="79"/>
      <c r="G104" s="79"/>
      <c r="H104" s="79"/>
      <c r="I104" s="79"/>
      <c r="J104" s="79"/>
      <c r="K104" s="79"/>
      <c r="L104" s="78"/>
      <c r="M104" s="78"/>
      <c r="N104" s="78"/>
      <c r="O104" s="78"/>
      <c r="P104" s="79"/>
      <c r="Q104" s="79"/>
      <c r="R104" s="79"/>
      <c r="S104" s="79"/>
      <c r="T104" s="79"/>
      <c r="U104" s="79"/>
      <c r="V104" s="79"/>
      <c r="W104" s="79"/>
    </row>
    <row r="105" spans="1:23" ht="30" customHeight="1" x14ac:dyDescent="0.25">
      <c r="A105" s="363" t="s">
        <v>827</v>
      </c>
      <c r="B105" s="363" t="s">
        <v>337</v>
      </c>
      <c r="C105" s="363" t="s">
        <v>337</v>
      </c>
      <c r="D105" s="79"/>
      <c r="E105" s="79"/>
      <c r="F105" s="79"/>
      <c r="G105" s="79"/>
      <c r="H105" s="79"/>
      <c r="I105" s="79"/>
      <c r="J105" s="79"/>
      <c r="K105" s="79"/>
      <c r="L105" s="78"/>
      <c r="M105" s="78"/>
      <c r="N105" s="78"/>
      <c r="O105" s="78"/>
      <c r="P105" s="79"/>
      <c r="Q105" s="79"/>
      <c r="R105" s="79"/>
      <c r="S105" s="79"/>
      <c r="T105" s="79"/>
      <c r="U105" s="79"/>
      <c r="V105" s="79"/>
      <c r="W105" s="79"/>
    </row>
    <row r="106" spans="1:23" ht="30" customHeight="1" x14ac:dyDescent="0.25">
      <c r="A106" s="363" t="s">
        <v>828</v>
      </c>
      <c r="B106" s="363" t="s">
        <v>338</v>
      </c>
      <c r="C106" s="363" t="s">
        <v>338</v>
      </c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8"/>
      <c r="Q106" s="78"/>
      <c r="R106" s="78"/>
      <c r="S106" s="78"/>
      <c r="T106" s="79"/>
      <c r="U106" s="79"/>
      <c r="V106" s="79"/>
      <c r="W106" s="79"/>
    </row>
    <row r="107" spans="1:23" ht="30" customHeight="1" x14ac:dyDescent="0.25">
      <c r="A107" s="363" t="s">
        <v>829</v>
      </c>
      <c r="B107" s="363" t="s">
        <v>339</v>
      </c>
      <c r="C107" s="363" t="s">
        <v>339</v>
      </c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8"/>
      <c r="U107" s="78"/>
      <c r="V107" s="78"/>
      <c r="W107" s="78"/>
    </row>
    <row r="108" spans="1:23" ht="26.1" customHeight="1" x14ac:dyDescent="0.25">
      <c r="A108" s="364" t="s">
        <v>346</v>
      </c>
      <c r="B108" s="364"/>
      <c r="C108" s="364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</row>
    <row r="109" spans="1:23" ht="30" customHeight="1" x14ac:dyDescent="0.25">
      <c r="A109" s="137" t="s">
        <v>830</v>
      </c>
      <c r="B109" s="137"/>
      <c r="C109" s="137"/>
      <c r="D109" s="79"/>
      <c r="E109" s="79"/>
      <c r="F109" s="79"/>
      <c r="G109" s="79"/>
      <c r="H109" s="79"/>
      <c r="I109" s="79"/>
      <c r="J109" s="79"/>
      <c r="K109" s="79"/>
      <c r="L109" s="78"/>
      <c r="M109" s="78"/>
      <c r="N109" s="78"/>
      <c r="O109" s="78"/>
      <c r="P109" s="79"/>
      <c r="Q109" s="79"/>
      <c r="R109" s="79"/>
      <c r="S109" s="79"/>
      <c r="T109" s="79"/>
      <c r="U109" s="79"/>
      <c r="V109" s="79"/>
      <c r="W109" s="79"/>
    </row>
    <row r="110" spans="1:23" ht="30" customHeight="1" x14ac:dyDescent="0.25">
      <c r="A110" s="137" t="s">
        <v>831</v>
      </c>
      <c r="B110" s="137" t="s">
        <v>353</v>
      </c>
      <c r="C110" s="137" t="s">
        <v>353</v>
      </c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8"/>
      <c r="Q110" s="78"/>
      <c r="R110" s="78"/>
      <c r="S110" s="78"/>
      <c r="T110" s="79"/>
      <c r="U110" s="79"/>
      <c r="V110" s="79"/>
      <c r="W110" s="79"/>
    </row>
    <row r="111" spans="1:23" ht="30" customHeight="1" x14ac:dyDescent="0.25">
      <c r="A111" s="137" t="s">
        <v>832</v>
      </c>
      <c r="B111" s="137" t="s">
        <v>350</v>
      </c>
      <c r="C111" s="137" t="s">
        <v>350</v>
      </c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1:23" ht="30" customHeight="1" x14ac:dyDescent="0.25">
      <c r="A112" s="137" t="s">
        <v>833</v>
      </c>
      <c r="B112" s="137" t="s">
        <v>351</v>
      </c>
      <c r="C112" s="137" t="s">
        <v>351</v>
      </c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8"/>
      <c r="Q112" s="78"/>
      <c r="R112" s="78"/>
      <c r="S112" s="78"/>
      <c r="T112" s="79"/>
      <c r="U112" s="79"/>
      <c r="V112" s="79"/>
      <c r="W112" s="79"/>
    </row>
    <row r="113" spans="1:23" ht="30" customHeight="1" thickBot="1" x14ac:dyDescent="0.3">
      <c r="A113" s="362" t="s">
        <v>834</v>
      </c>
      <c r="B113" s="362" t="s">
        <v>352</v>
      </c>
      <c r="C113" s="362" t="s">
        <v>352</v>
      </c>
      <c r="D113" s="81"/>
      <c r="E113" s="81"/>
      <c r="F113" s="81"/>
      <c r="G113" s="81"/>
      <c r="H113" s="81"/>
      <c r="I113" s="81"/>
      <c r="J113" s="81"/>
      <c r="K113" s="81"/>
      <c r="L113" s="82"/>
      <c r="M113" s="82"/>
      <c r="N113" s="82"/>
      <c r="O113" s="82"/>
      <c r="P113" s="81"/>
      <c r="Q113" s="81"/>
      <c r="R113" s="81"/>
      <c r="S113" s="81"/>
      <c r="T113" s="81"/>
      <c r="U113" s="81"/>
      <c r="V113" s="81"/>
      <c r="W113" s="81"/>
    </row>
    <row r="114" spans="1:23" ht="26.1" customHeight="1" thickBot="1" x14ac:dyDescent="0.3">
      <c r="A114" s="365" t="s">
        <v>362</v>
      </c>
      <c r="B114" s="366"/>
      <c r="C114" s="366"/>
      <c r="D114" s="366"/>
      <c r="E114" s="366"/>
      <c r="F114" s="366"/>
      <c r="G114" s="366"/>
      <c r="H114" s="366"/>
      <c r="I114" s="366"/>
      <c r="J114" s="366"/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  <c r="U114" s="366"/>
      <c r="V114" s="366"/>
      <c r="W114" s="367"/>
    </row>
    <row r="115" spans="1:23" ht="26.1" customHeight="1" x14ac:dyDescent="0.25">
      <c r="A115" s="361" t="s">
        <v>368</v>
      </c>
      <c r="B115" s="361"/>
      <c r="C115" s="361"/>
      <c r="D115" s="361"/>
      <c r="E115" s="361"/>
      <c r="F115" s="361"/>
      <c r="G115" s="361"/>
      <c r="H115" s="361"/>
      <c r="I115" s="361"/>
      <c r="J115" s="361"/>
      <c r="K115" s="361"/>
      <c r="L115" s="361"/>
      <c r="M115" s="361"/>
      <c r="N115" s="361"/>
      <c r="O115" s="361"/>
      <c r="P115" s="361"/>
      <c r="Q115" s="361"/>
      <c r="R115" s="361"/>
      <c r="S115" s="361"/>
      <c r="T115" s="361"/>
      <c r="U115" s="361"/>
      <c r="V115" s="361"/>
      <c r="W115" s="361"/>
    </row>
    <row r="116" spans="1:23" ht="30" customHeight="1" x14ac:dyDescent="0.25">
      <c r="A116" s="359" t="s">
        <v>387</v>
      </c>
      <c r="B116" s="359"/>
      <c r="C116" s="359"/>
      <c r="D116" s="83"/>
      <c r="E116" s="83"/>
      <c r="F116" s="83"/>
      <c r="G116" s="83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</row>
    <row r="117" spans="1:23" ht="30" customHeight="1" x14ac:dyDescent="0.25">
      <c r="A117" s="359" t="s">
        <v>388</v>
      </c>
      <c r="B117" s="359" t="s">
        <v>372</v>
      </c>
      <c r="C117" s="359" t="s">
        <v>372</v>
      </c>
      <c r="D117" s="84"/>
      <c r="E117" s="83"/>
      <c r="F117" s="83"/>
      <c r="G117" s="83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</row>
    <row r="118" spans="1:23" ht="30" customHeight="1" x14ac:dyDescent="0.25">
      <c r="A118" s="359" t="s">
        <v>389</v>
      </c>
      <c r="B118" s="359" t="s">
        <v>373</v>
      </c>
      <c r="C118" s="359" t="s">
        <v>373</v>
      </c>
      <c r="D118" s="84"/>
      <c r="E118" s="84"/>
      <c r="F118" s="83"/>
      <c r="G118" s="83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</row>
    <row r="119" spans="1:23" ht="30" customHeight="1" x14ac:dyDescent="0.25">
      <c r="A119" s="359" t="s">
        <v>390</v>
      </c>
      <c r="B119" s="359" t="s">
        <v>374</v>
      </c>
      <c r="C119" s="359" t="s">
        <v>374</v>
      </c>
      <c r="D119" s="84"/>
      <c r="E119" s="84"/>
      <c r="F119" s="83"/>
      <c r="G119" s="83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</row>
    <row r="120" spans="1:23" ht="30" customHeight="1" x14ac:dyDescent="0.25">
      <c r="A120" s="359" t="s">
        <v>391</v>
      </c>
      <c r="B120" s="359" t="s">
        <v>375</v>
      </c>
      <c r="C120" s="359" t="s">
        <v>375</v>
      </c>
      <c r="D120" s="84"/>
      <c r="E120" s="84"/>
      <c r="F120" s="84"/>
      <c r="G120" s="84"/>
      <c r="H120" s="83"/>
      <c r="I120" s="83"/>
      <c r="J120" s="83"/>
      <c r="K120" s="83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</row>
    <row r="121" spans="1:23" ht="30" customHeight="1" x14ac:dyDescent="0.25">
      <c r="A121" s="359" t="s">
        <v>392</v>
      </c>
      <c r="B121" s="359" t="s">
        <v>376</v>
      </c>
      <c r="C121" s="359" t="s">
        <v>376</v>
      </c>
      <c r="D121" s="84"/>
      <c r="E121" s="84"/>
      <c r="F121" s="84"/>
      <c r="G121" s="84"/>
      <c r="H121" s="83"/>
      <c r="I121" s="83"/>
      <c r="J121" s="83"/>
      <c r="K121" s="83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</row>
    <row r="122" spans="1:23" ht="30" customHeight="1" x14ac:dyDescent="0.25">
      <c r="A122" s="359" t="s">
        <v>393</v>
      </c>
      <c r="B122" s="359" t="s">
        <v>377</v>
      </c>
      <c r="C122" s="359" t="s">
        <v>377</v>
      </c>
      <c r="D122" s="84"/>
      <c r="E122" s="84"/>
      <c r="F122" s="84"/>
      <c r="G122" s="84"/>
      <c r="H122" s="83"/>
      <c r="I122" s="83"/>
      <c r="J122" s="83"/>
      <c r="K122" s="83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</row>
    <row r="123" spans="1:23" ht="30" customHeight="1" x14ac:dyDescent="0.25">
      <c r="A123" s="359" t="s">
        <v>394</v>
      </c>
      <c r="B123" s="359" t="s">
        <v>378</v>
      </c>
      <c r="C123" s="359" t="s">
        <v>378</v>
      </c>
      <c r="D123" s="84"/>
      <c r="E123" s="84"/>
      <c r="F123" s="84"/>
      <c r="G123" s="84"/>
      <c r="H123" s="83"/>
      <c r="I123" s="83"/>
      <c r="J123" s="83"/>
      <c r="K123" s="83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</row>
    <row r="124" spans="1:23" ht="30" customHeight="1" x14ac:dyDescent="0.25">
      <c r="A124" s="359" t="s">
        <v>395</v>
      </c>
      <c r="B124" s="359" t="s">
        <v>379</v>
      </c>
      <c r="C124" s="359" t="s">
        <v>379</v>
      </c>
      <c r="D124" s="84"/>
      <c r="E124" s="84"/>
      <c r="F124" s="84"/>
      <c r="G124" s="84"/>
      <c r="H124" s="84"/>
      <c r="I124" s="84"/>
      <c r="J124" s="84"/>
      <c r="K124" s="83"/>
      <c r="L124" s="83"/>
      <c r="M124" s="83"/>
      <c r="N124" s="83"/>
      <c r="O124" s="83"/>
      <c r="P124" s="84"/>
      <c r="Q124" s="84"/>
      <c r="R124" s="84"/>
      <c r="S124" s="84"/>
      <c r="T124" s="84"/>
      <c r="U124" s="84"/>
      <c r="V124" s="84"/>
      <c r="W124" s="84"/>
    </row>
    <row r="125" spans="1:23" ht="30" customHeight="1" x14ac:dyDescent="0.25">
      <c r="A125" s="359" t="s">
        <v>396</v>
      </c>
      <c r="B125" s="359" t="s">
        <v>380</v>
      </c>
      <c r="C125" s="359" t="s">
        <v>380</v>
      </c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4"/>
      <c r="U125" s="84"/>
      <c r="V125" s="84"/>
      <c r="W125" s="84"/>
    </row>
    <row r="126" spans="1:23" ht="30" customHeight="1" x14ac:dyDescent="0.25">
      <c r="A126" s="359" t="s">
        <v>397</v>
      </c>
      <c r="B126" s="359" t="s">
        <v>381</v>
      </c>
      <c r="C126" s="359" t="s">
        <v>381</v>
      </c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4"/>
      <c r="U126" s="84"/>
      <c r="V126" s="84"/>
      <c r="W126" s="84"/>
    </row>
    <row r="127" spans="1:23" ht="30" customHeight="1" x14ac:dyDescent="0.25">
      <c r="A127" s="359" t="s">
        <v>398</v>
      </c>
      <c r="B127" s="359" t="s">
        <v>382</v>
      </c>
      <c r="C127" s="359" t="s">
        <v>382</v>
      </c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4"/>
      <c r="U127" s="84"/>
      <c r="V127" s="84"/>
      <c r="W127" s="84"/>
    </row>
    <row r="128" spans="1:23" ht="30" customHeight="1" x14ac:dyDescent="0.25">
      <c r="A128" s="359" t="s">
        <v>399</v>
      </c>
      <c r="B128" s="359" t="s">
        <v>383</v>
      </c>
      <c r="C128" s="359" t="s">
        <v>383</v>
      </c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4"/>
      <c r="W128" s="84"/>
    </row>
    <row r="129" spans="1:23" ht="30" customHeight="1" x14ac:dyDescent="0.25">
      <c r="A129" s="359" t="s">
        <v>400</v>
      </c>
      <c r="B129" s="359" t="s">
        <v>384</v>
      </c>
      <c r="C129" s="359" t="s">
        <v>384</v>
      </c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</row>
    <row r="130" spans="1:23" ht="30" customHeight="1" x14ac:dyDescent="0.25">
      <c r="A130" s="359" t="s">
        <v>401</v>
      </c>
      <c r="B130" s="359" t="s">
        <v>385</v>
      </c>
      <c r="C130" s="359" t="s">
        <v>385</v>
      </c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</row>
    <row r="131" spans="1:23" ht="30" customHeight="1" x14ac:dyDescent="0.25">
      <c r="A131" s="359" t="s">
        <v>402</v>
      </c>
      <c r="B131" s="359" t="s">
        <v>386</v>
      </c>
      <c r="C131" s="359" t="s">
        <v>386</v>
      </c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</row>
    <row r="132" spans="1:23" ht="26.1" customHeight="1" x14ac:dyDescent="0.25">
      <c r="A132" s="361" t="s">
        <v>433</v>
      </c>
      <c r="B132" s="361"/>
      <c r="C132" s="361"/>
      <c r="D132" s="361"/>
      <c r="E132" s="361"/>
      <c r="F132" s="361"/>
      <c r="G132" s="361"/>
      <c r="H132" s="361"/>
      <c r="I132" s="361"/>
      <c r="J132" s="361"/>
      <c r="K132" s="361"/>
      <c r="L132" s="361"/>
      <c r="M132" s="361"/>
      <c r="N132" s="361"/>
      <c r="O132" s="361"/>
      <c r="P132" s="361"/>
      <c r="Q132" s="361"/>
      <c r="R132" s="361"/>
      <c r="S132" s="361"/>
      <c r="T132" s="361"/>
      <c r="U132" s="361"/>
      <c r="V132" s="361"/>
      <c r="W132" s="361"/>
    </row>
    <row r="133" spans="1:23" ht="30" customHeight="1" x14ac:dyDescent="0.25">
      <c r="A133" s="359" t="s">
        <v>453</v>
      </c>
      <c r="B133" s="359"/>
      <c r="C133" s="359"/>
      <c r="D133" s="84"/>
      <c r="E133" s="84"/>
      <c r="F133" s="84"/>
      <c r="G133" s="84"/>
      <c r="H133" s="84"/>
      <c r="I133" s="84"/>
      <c r="J133" s="84"/>
      <c r="K133" s="84"/>
      <c r="L133" s="84"/>
      <c r="M133" s="83"/>
      <c r="N133" s="83"/>
      <c r="O133" s="84"/>
      <c r="P133" s="84"/>
      <c r="Q133" s="84"/>
      <c r="R133" s="84"/>
      <c r="S133" s="84"/>
      <c r="T133" s="84"/>
      <c r="U133" s="84"/>
      <c r="V133" s="84"/>
      <c r="W133" s="84"/>
    </row>
    <row r="134" spans="1:23" ht="30" customHeight="1" x14ac:dyDescent="0.25">
      <c r="A134" s="359" t="s">
        <v>454</v>
      </c>
      <c r="B134" s="359" t="s">
        <v>438</v>
      </c>
      <c r="C134" s="359" t="s">
        <v>438</v>
      </c>
      <c r="D134" s="83"/>
      <c r="E134" s="83"/>
      <c r="F134" s="83"/>
      <c r="G134" s="83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</row>
    <row r="135" spans="1:23" ht="30" customHeight="1" x14ac:dyDescent="0.25">
      <c r="A135" s="359" t="s">
        <v>455</v>
      </c>
      <c r="B135" s="359" t="s">
        <v>439</v>
      </c>
      <c r="C135" s="359" t="s">
        <v>439</v>
      </c>
      <c r="D135" s="84"/>
      <c r="E135" s="84"/>
      <c r="F135" s="84"/>
      <c r="G135" s="84"/>
      <c r="H135" s="83"/>
      <c r="I135" s="83"/>
      <c r="J135" s="83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</row>
    <row r="136" spans="1:23" ht="30" customHeight="1" x14ac:dyDescent="0.25">
      <c r="A136" s="359" t="s">
        <v>456</v>
      </c>
      <c r="B136" s="359" t="s">
        <v>440</v>
      </c>
      <c r="C136" s="359" t="s">
        <v>440</v>
      </c>
      <c r="D136" s="84"/>
      <c r="E136" s="84"/>
      <c r="F136" s="84"/>
      <c r="G136" s="84"/>
      <c r="H136" s="83"/>
      <c r="I136" s="83"/>
      <c r="J136" s="83"/>
      <c r="K136" s="83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</row>
    <row r="137" spans="1:23" ht="30" customHeight="1" x14ac:dyDescent="0.25">
      <c r="A137" s="359" t="s">
        <v>844</v>
      </c>
      <c r="B137" s="359"/>
      <c r="C137" s="359"/>
      <c r="D137" s="84"/>
      <c r="E137" s="84"/>
      <c r="F137" s="84"/>
      <c r="G137" s="84"/>
      <c r="H137" s="84"/>
      <c r="I137" s="84"/>
      <c r="J137" s="84"/>
      <c r="K137" s="84"/>
      <c r="L137" s="83"/>
      <c r="M137" s="83"/>
      <c r="N137" s="83"/>
      <c r="O137" s="83"/>
      <c r="P137" s="84"/>
      <c r="Q137" s="84"/>
      <c r="R137" s="84"/>
      <c r="S137" s="84"/>
      <c r="T137" s="84"/>
      <c r="U137" s="84"/>
      <c r="V137" s="84"/>
      <c r="W137" s="84"/>
    </row>
    <row r="138" spans="1:23" ht="30" customHeight="1" x14ac:dyDescent="0.25">
      <c r="A138" s="359" t="s">
        <v>845</v>
      </c>
      <c r="B138" s="359" t="s">
        <v>441</v>
      </c>
      <c r="C138" s="359" t="s">
        <v>441</v>
      </c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3"/>
      <c r="Q138" s="83"/>
      <c r="R138" s="83"/>
      <c r="S138" s="83"/>
      <c r="T138" s="84"/>
      <c r="U138" s="84"/>
      <c r="V138" s="84"/>
      <c r="W138" s="84"/>
    </row>
    <row r="139" spans="1:23" ht="30" customHeight="1" x14ac:dyDescent="0.25">
      <c r="A139" s="359" t="s">
        <v>846</v>
      </c>
      <c r="B139" s="359" t="s">
        <v>442</v>
      </c>
      <c r="C139" s="359" t="s">
        <v>442</v>
      </c>
      <c r="D139" s="84"/>
      <c r="E139" s="84"/>
      <c r="F139" s="84"/>
      <c r="G139" s="84"/>
      <c r="H139" s="84"/>
      <c r="I139" s="83"/>
      <c r="J139" s="83"/>
      <c r="K139" s="83"/>
      <c r="L139" s="83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</row>
    <row r="140" spans="1:23" ht="30" customHeight="1" x14ac:dyDescent="0.25">
      <c r="A140" s="359" t="s">
        <v>847</v>
      </c>
      <c r="B140" s="359" t="s">
        <v>443</v>
      </c>
      <c r="C140" s="359" t="s">
        <v>443</v>
      </c>
      <c r="D140" s="84"/>
      <c r="E140" s="84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4"/>
      <c r="Q140" s="84"/>
      <c r="R140" s="84"/>
      <c r="S140" s="84"/>
      <c r="T140" s="84"/>
      <c r="U140" s="84"/>
      <c r="V140" s="84"/>
      <c r="W140" s="84"/>
    </row>
    <row r="141" spans="1:23" ht="30" customHeight="1" x14ac:dyDescent="0.25">
      <c r="A141" s="359" t="s">
        <v>848</v>
      </c>
      <c r="B141" s="359" t="s">
        <v>444</v>
      </c>
      <c r="C141" s="359" t="s">
        <v>444</v>
      </c>
      <c r="D141" s="84"/>
      <c r="E141" s="84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4"/>
      <c r="Q141" s="84"/>
      <c r="R141" s="84"/>
      <c r="S141" s="84"/>
      <c r="T141" s="84"/>
      <c r="U141" s="84"/>
      <c r="V141" s="84"/>
      <c r="W141" s="84"/>
    </row>
    <row r="142" spans="1:23" ht="30" customHeight="1" x14ac:dyDescent="0.25">
      <c r="A142" s="359" t="s">
        <v>849</v>
      </c>
      <c r="B142" s="359" t="s">
        <v>445</v>
      </c>
      <c r="C142" s="359" t="s">
        <v>445</v>
      </c>
      <c r="D142" s="84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4"/>
      <c r="Q142" s="84"/>
      <c r="R142" s="84"/>
      <c r="S142" s="84"/>
      <c r="T142" s="84"/>
      <c r="U142" s="84"/>
      <c r="V142" s="84"/>
      <c r="W142" s="84"/>
    </row>
    <row r="143" spans="1:23" ht="30" customHeight="1" x14ac:dyDescent="0.25">
      <c r="A143" s="359" t="s">
        <v>850</v>
      </c>
      <c r="B143" s="359" t="s">
        <v>446</v>
      </c>
      <c r="C143" s="359" t="s">
        <v>446</v>
      </c>
      <c r="D143" s="84"/>
      <c r="E143" s="84"/>
      <c r="F143" s="84"/>
      <c r="G143" s="84"/>
      <c r="H143" s="84"/>
      <c r="I143" s="84"/>
      <c r="J143" s="83"/>
      <c r="K143" s="83"/>
      <c r="L143" s="83"/>
      <c r="M143" s="83"/>
      <c r="N143" s="83"/>
      <c r="O143" s="83"/>
      <c r="P143" s="84"/>
      <c r="Q143" s="84"/>
      <c r="R143" s="84"/>
      <c r="S143" s="84"/>
      <c r="T143" s="84"/>
      <c r="U143" s="84"/>
      <c r="V143" s="84"/>
      <c r="W143" s="84"/>
    </row>
    <row r="144" spans="1:23" ht="30" customHeight="1" x14ac:dyDescent="0.25">
      <c r="A144" s="359" t="s">
        <v>851</v>
      </c>
      <c r="B144" s="359" t="s">
        <v>447</v>
      </c>
      <c r="C144" s="359" t="s">
        <v>447</v>
      </c>
      <c r="D144" s="84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4"/>
      <c r="Q144" s="84"/>
      <c r="R144" s="84"/>
      <c r="S144" s="84"/>
      <c r="T144" s="84"/>
      <c r="U144" s="84"/>
      <c r="V144" s="84"/>
      <c r="W144" s="84"/>
    </row>
    <row r="145" spans="1:23" ht="30" customHeight="1" x14ac:dyDescent="0.25">
      <c r="A145" s="359" t="s">
        <v>852</v>
      </c>
      <c r="B145" s="359" t="s">
        <v>448</v>
      </c>
      <c r="C145" s="359" t="s">
        <v>448</v>
      </c>
      <c r="D145" s="84"/>
      <c r="E145" s="84"/>
      <c r="F145" s="84"/>
      <c r="G145" s="84"/>
      <c r="H145" s="84"/>
      <c r="I145" s="84"/>
      <c r="J145" s="84"/>
      <c r="K145" s="84"/>
      <c r="L145" s="83"/>
      <c r="M145" s="83"/>
      <c r="N145" s="83"/>
      <c r="O145" s="83"/>
      <c r="P145" s="84"/>
      <c r="Q145" s="84"/>
      <c r="R145" s="84"/>
      <c r="S145" s="84"/>
      <c r="T145" s="84"/>
      <c r="U145" s="84"/>
      <c r="V145" s="84"/>
      <c r="W145" s="84"/>
    </row>
    <row r="146" spans="1:23" ht="30" customHeight="1" x14ac:dyDescent="0.25">
      <c r="A146" s="359" t="s">
        <v>853</v>
      </c>
      <c r="B146" s="359" t="s">
        <v>449</v>
      </c>
      <c r="C146" s="359" t="s">
        <v>449</v>
      </c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3"/>
      <c r="T146" s="83"/>
      <c r="U146" s="83"/>
      <c r="V146" s="83"/>
      <c r="W146" s="83"/>
    </row>
    <row r="147" spans="1:23" ht="30" customHeight="1" x14ac:dyDescent="0.25">
      <c r="A147" s="359" t="s">
        <v>854</v>
      </c>
      <c r="B147" s="359" t="s">
        <v>855</v>
      </c>
      <c r="C147" s="359" t="s">
        <v>855</v>
      </c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</row>
    <row r="148" spans="1:23" ht="30" customHeight="1" x14ac:dyDescent="0.25">
      <c r="A148" s="359" t="s">
        <v>856</v>
      </c>
      <c r="B148" s="359" t="s">
        <v>451</v>
      </c>
      <c r="C148" s="359" t="s">
        <v>451</v>
      </c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3"/>
      <c r="Q148" s="83"/>
      <c r="R148" s="83"/>
      <c r="S148" s="83"/>
      <c r="T148" s="83"/>
      <c r="U148" s="83"/>
      <c r="V148" s="83"/>
      <c r="W148" s="83"/>
    </row>
    <row r="149" spans="1:23" ht="30" customHeight="1" x14ac:dyDescent="0.25">
      <c r="A149" s="359" t="s">
        <v>857</v>
      </c>
      <c r="B149" s="359" t="s">
        <v>452</v>
      </c>
      <c r="C149" s="359" t="s">
        <v>452</v>
      </c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3"/>
      <c r="Q149" s="83"/>
      <c r="R149" s="83"/>
      <c r="S149" s="83"/>
      <c r="T149" s="83"/>
      <c r="U149" s="83"/>
      <c r="V149" s="83"/>
      <c r="W149" s="83"/>
    </row>
    <row r="150" spans="1:23" ht="26.1" customHeight="1" x14ac:dyDescent="0.25">
      <c r="A150" s="361" t="s">
        <v>479</v>
      </c>
      <c r="B150" s="361"/>
      <c r="C150" s="361"/>
      <c r="D150" s="361"/>
      <c r="E150" s="361"/>
      <c r="F150" s="361"/>
      <c r="G150" s="361"/>
      <c r="H150" s="361"/>
      <c r="I150" s="361"/>
      <c r="J150" s="361"/>
      <c r="K150" s="361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  <c r="V150" s="361"/>
      <c r="W150" s="361"/>
    </row>
    <row r="151" spans="1:23" ht="30" customHeight="1" x14ac:dyDescent="0.25">
      <c r="A151" s="359" t="s">
        <v>493</v>
      </c>
      <c r="B151" s="359"/>
      <c r="C151" s="359"/>
      <c r="D151" s="83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</row>
    <row r="152" spans="1:23" ht="30" customHeight="1" x14ac:dyDescent="0.25">
      <c r="A152" s="359" t="s">
        <v>494</v>
      </c>
      <c r="B152" s="359" t="s">
        <v>481</v>
      </c>
      <c r="C152" s="359" t="s">
        <v>481</v>
      </c>
      <c r="D152" s="83"/>
      <c r="E152" s="83"/>
      <c r="F152" s="83"/>
      <c r="G152" s="83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</row>
    <row r="153" spans="1:23" ht="30" customHeight="1" x14ac:dyDescent="0.25">
      <c r="A153" s="359" t="s">
        <v>495</v>
      </c>
      <c r="B153" s="359" t="s">
        <v>482</v>
      </c>
      <c r="C153" s="359" t="s">
        <v>482</v>
      </c>
      <c r="D153" s="83"/>
      <c r="E153" s="83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</row>
    <row r="154" spans="1:23" ht="30" customHeight="1" x14ac:dyDescent="0.25">
      <c r="A154" s="359" t="s">
        <v>496</v>
      </c>
      <c r="B154" s="359" t="s">
        <v>483</v>
      </c>
      <c r="C154" s="359" t="s">
        <v>483</v>
      </c>
      <c r="D154" s="83"/>
      <c r="E154" s="83"/>
      <c r="F154" s="83"/>
      <c r="G154" s="83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</row>
    <row r="155" spans="1:23" ht="30" customHeight="1" x14ac:dyDescent="0.25">
      <c r="A155" s="359" t="s">
        <v>497</v>
      </c>
      <c r="B155" s="359" t="s">
        <v>484</v>
      </c>
      <c r="C155" s="359" t="s">
        <v>484</v>
      </c>
      <c r="D155" s="83"/>
      <c r="E155" s="83"/>
      <c r="F155" s="83"/>
      <c r="G155" s="83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</row>
    <row r="156" spans="1:23" ht="30" customHeight="1" x14ac:dyDescent="0.25">
      <c r="A156" s="359" t="s">
        <v>498</v>
      </c>
      <c r="B156" s="359" t="s">
        <v>485</v>
      </c>
      <c r="C156" s="359" t="s">
        <v>485</v>
      </c>
      <c r="D156" s="83"/>
      <c r="E156" s="83"/>
      <c r="F156" s="83"/>
      <c r="G156" s="83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</row>
    <row r="157" spans="1:23" ht="30" customHeight="1" x14ac:dyDescent="0.25">
      <c r="A157" s="359" t="s">
        <v>858</v>
      </c>
      <c r="B157" s="359"/>
      <c r="C157" s="359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4"/>
      <c r="Q157" s="84"/>
      <c r="R157" s="84"/>
      <c r="S157" s="84"/>
      <c r="T157" s="84"/>
      <c r="U157" s="84"/>
      <c r="V157" s="84"/>
      <c r="W157" s="84"/>
    </row>
    <row r="158" spans="1:23" ht="30" customHeight="1" x14ac:dyDescent="0.25">
      <c r="A158" s="359" t="s">
        <v>859</v>
      </c>
      <c r="B158" s="359" t="s">
        <v>486</v>
      </c>
      <c r="C158" s="359" t="s">
        <v>486</v>
      </c>
      <c r="D158" s="84"/>
      <c r="E158" s="84"/>
      <c r="F158" s="84"/>
      <c r="G158" s="84"/>
      <c r="H158" s="83"/>
      <c r="I158" s="83"/>
      <c r="J158" s="83"/>
      <c r="K158" s="83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</row>
    <row r="159" spans="1:23" ht="30" customHeight="1" x14ac:dyDescent="0.25">
      <c r="A159" s="359" t="s">
        <v>860</v>
      </c>
      <c r="B159" s="359" t="s">
        <v>487</v>
      </c>
      <c r="C159" s="359" t="s">
        <v>487</v>
      </c>
      <c r="D159" s="84"/>
      <c r="E159" s="84"/>
      <c r="F159" s="84"/>
      <c r="G159" s="84"/>
      <c r="H159" s="83"/>
      <c r="I159" s="83"/>
      <c r="J159" s="83"/>
      <c r="K159" s="83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</row>
    <row r="160" spans="1:23" ht="30" customHeight="1" x14ac:dyDescent="0.25">
      <c r="A160" s="359" t="s">
        <v>861</v>
      </c>
      <c r="B160" s="359" t="s">
        <v>488</v>
      </c>
      <c r="C160" s="359" t="s">
        <v>488</v>
      </c>
      <c r="D160" s="84"/>
      <c r="E160" s="84"/>
      <c r="F160" s="84"/>
      <c r="G160" s="84"/>
      <c r="H160" s="83"/>
      <c r="I160" s="83"/>
      <c r="J160" s="83"/>
      <c r="K160" s="83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</row>
    <row r="161" spans="1:23" ht="30" customHeight="1" x14ac:dyDescent="0.25">
      <c r="A161" s="359" t="s">
        <v>862</v>
      </c>
      <c r="B161" s="359" t="s">
        <v>489</v>
      </c>
      <c r="C161" s="359" t="s">
        <v>489</v>
      </c>
      <c r="D161" s="84"/>
      <c r="E161" s="84"/>
      <c r="F161" s="83"/>
      <c r="G161" s="83"/>
      <c r="H161" s="83"/>
      <c r="I161" s="83"/>
      <c r="J161" s="83"/>
      <c r="K161" s="83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</row>
    <row r="162" spans="1:23" ht="30" customHeight="1" x14ac:dyDescent="0.25">
      <c r="A162" s="359" t="s">
        <v>863</v>
      </c>
      <c r="B162" s="359" t="s">
        <v>490</v>
      </c>
      <c r="C162" s="359" t="s">
        <v>490</v>
      </c>
      <c r="D162" s="84"/>
      <c r="E162" s="84"/>
      <c r="F162" s="84"/>
      <c r="G162" s="84"/>
      <c r="H162" s="84"/>
      <c r="I162" s="84"/>
      <c r="J162" s="84"/>
      <c r="K162" s="84"/>
      <c r="L162" s="83"/>
      <c r="M162" s="83"/>
      <c r="N162" s="83"/>
      <c r="O162" s="83"/>
      <c r="P162" s="84"/>
      <c r="Q162" s="84"/>
      <c r="R162" s="84"/>
      <c r="S162" s="84"/>
      <c r="T162" s="84"/>
      <c r="U162" s="84"/>
      <c r="V162" s="84"/>
      <c r="W162" s="84"/>
    </row>
    <row r="163" spans="1:23" ht="30" customHeight="1" x14ac:dyDescent="0.25">
      <c r="A163" s="359" t="s">
        <v>864</v>
      </c>
      <c r="B163" s="359" t="s">
        <v>491</v>
      </c>
      <c r="C163" s="359" t="s">
        <v>491</v>
      </c>
      <c r="D163" s="84"/>
      <c r="E163" s="84"/>
      <c r="F163" s="84"/>
      <c r="G163" s="84"/>
      <c r="H163" s="84"/>
      <c r="I163" s="84"/>
      <c r="J163" s="84"/>
      <c r="K163" s="84"/>
      <c r="L163" s="83"/>
      <c r="M163" s="83"/>
      <c r="N163" s="83"/>
      <c r="O163" s="83"/>
      <c r="P163" s="84"/>
      <c r="Q163" s="84"/>
      <c r="R163" s="84"/>
      <c r="S163" s="84"/>
      <c r="T163" s="84"/>
      <c r="U163" s="84"/>
      <c r="V163" s="84"/>
      <c r="W163" s="84"/>
    </row>
    <row r="164" spans="1:23" ht="30" customHeight="1" x14ac:dyDescent="0.25">
      <c r="A164" s="359" t="s">
        <v>865</v>
      </c>
      <c r="B164" s="359" t="s">
        <v>492</v>
      </c>
      <c r="C164" s="359" t="s">
        <v>492</v>
      </c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3"/>
      <c r="U164" s="83"/>
      <c r="V164" s="83"/>
      <c r="W164" s="83"/>
    </row>
    <row r="165" spans="1:23" ht="26.1" customHeight="1" x14ac:dyDescent="0.25">
      <c r="A165" s="360" t="s">
        <v>511</v>
      </c>
      <c r="B165" s="360"/>
      <c r="C165" s="360"/>
      <c r="D165" s="360"/>
      <c r="E165" s="360"/>
      <c r="F165" s="360"/>
      <c r="G165" s="360"/>
      <c r="H165" s="360"/>
      <c r="I165" s="360"/>
      <c r="J165" s="360"/>
      <c r="K165" s="360"/>
      <c r="L165" s="360"/>
      <c r="M165" s="360"/>
      <c r="N165" s="360"/>
      <c r="O165" s="360"/>
      <c r="P165" s="360"/>
      <c r="Q165" s="360"/>
      <c r="R165" s="360"/>
      <c r="S165" s="360"/>
      <c r="T165" s="360"/>
      <c r="U165" s="360"/>
      <c r="V165" s="360"/>
      <c r="W165" s="360"/>
    </row>
    <row r="166" spans="1:23" ht="26.1" customHeight="1" x14ac:dyDescent="0.25">
      <c r="A166" s="354" t="s">
        <v>520</v>
      </c>
      <c r="B166" s="354"/>
      <c r="C166" s="354"/>
      <c r="D166" s="354"/>
      <c r="E166" s="354"/>
      <c r="F166" s="354"/>
      <c r="G166" s="354"/>
      <c r="H166" s="354"/>
      <c r="I166" s="354"/>
      <c r="J166" s="354"/>
      <c r="K166" s="354"/>
      <c r="L166" s="354"/>
      <c r="M166" s="354"/>
      <c r="N166" s="354"/>
      <c r="O166" s="354"/>
      <c r="P166" s="354"/>
      <c r="Q166" s="354"/>
      <c r="R166" s="354"/>
      <c r="S166" s="354"/>
      <c r="T166" s="354"/>
      <c r="U166" s="354"/>
      <c r="V166" s="354"/>
      <c r="W166" s="354"/>
    </row>
    <row r="167" spans="1:23" ht="30" customHeight="1" x14ac:dyDescent="0.25">
      <c r="A167" s="358" t="s">
        <v>1033</v>
      </c>
      <c r="B167" s="358"/>
      <c r="C167" s="358"/>
      <c r="D167" s="86"/>
      <c r="E167" s="86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</row>
    <row r="168" spans="1:23" ht="30" customHeight="1" x14ac:dyDescent="0.25">
      <c r="A168" s="358" t="s">
        <v>1031</v>
      </c>
      <c r="B168" s="358" t="s">
        <v>1032</v>
      </c>
      <c r="C168" s="358" t="s">
        <v>1032</v>
      </c>
      <c r="D168" s="85"/>
      <c r="E168" s="85"/>
      <c r="F168" s="85"/>
      <c r="G168" s="85"/>
      <c r="H168" s="85"/>
      <c r="I168" s="85"/>
      <c r="J168" s="85"/>
      <c r="K168" s="86"/>
      <c r="L168" s="86"/>
      <c r="M168" s="86"/>
      <c r="N168" s="85"/>
      <c r="O168" s="85"/>
      <c r="P168" s="85"/>
      <c r="Q168" s="85"/>
      <c r="R168" s="85"/>
      <c r="S168" s="85"/>
      <c r="T168" s="85"/>
      <c r="U168" s="85"/>
      <c r="V168" s="85"/>
      <c r="W168" s="85"/>
    </row>
    <row r="169" spans="1:23" ht="30" customHeight="1" x14ac:dyDescent="0.25">
      <c r="A169" s="358" t="s">
        <v>1029</v>
      </c>
      <c r="B169" s="358" t="s">
        <v>1030</v>
      </c>
      <c r="C169" s="358" t="s">
        <v>1030</v>
      </c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6"/>
      <c r="U169" s="86"/>
      <c r="V169" s="86"/>
      <c r="W169" s="86"/>
    </row>
    <row r="170" spans="1:23" ht="30" customHeight="1" x14ac:dyDescent="0.25">
      <c r="A170" s="358" t="s">
        <v>1027</v>
      </c>
      <c r="B170" s="358" t="s">
        <v>1028</v>
      </c>
      <c r="C170" s="358" t="s">
        <v>1028</v>
      </c>
      <c r="D170" s="85"/>
      <c r="E170" s="85"/>
      <c r="F170" s="85"/>
      <c r="G170" s="85"/>
      <c r="H170" s="85"/>
      <c r="I170" s="85"/>
      <c r="J170" s="85"/>
      <c r="K170" s="85"/>
      <c r="L170" s="86"/>
      <c r="M170" s="86"/>
      <c r="N170" s="86"/>
      <c r="O170" s="85"/>
      <c r="P170" s="85"/>
      <c r="Q170" s="85"/>
      <c r="R170" s="85"/>
      <c r="S170" s="85"/>
      <c r="T170" s="85"/>
      <c r="U170" s="85"/>
      <c r="V170" s="85"/>
      <c r="W170" s="85"/>
    </row>
    <row r="171" spans="1:23" ht="30" customHeight="1" x14ac:dyDescent="0.25">
      <c r="A171" s="358" t="s">
        <v>1025</v>
      </c>
      <c r="B171" s="358" t="s">
        <v>1026</v>
      </c>
      <c r="C171" s="358" t="s">
        <v>1026</v>
      </c>
      <c r="D171" s="85"/>
      <c r="E171" s="85"/>
      <c r="F171" s="85"/>
      <c r="G171" s="85"/>
      <c r="H171" s="85"/>
      <c r="I171" s="85"/>
      <c r="J171" s="85"/>
      <c r="K171" s="85"/>
      <c r="L171" s="86"/>
      <c r="M171" s="86"/>
      <c r="N171" s="86"/>
      <c r="O171" s="85"/>
      <c r="P171" s="85"/>
      <c r="Q171" s="85"/>
      <c r="R171" s="85"/>
      <c r="S171" s="85"/>
      <c r="T171" s="85"/>
      <c r="U171" s="85"/>
      <c r="V171" s="85"/>
      <c r="W171" s="85"/>
    </row>
    <row r="172" spans="1:23" ht="30" customHeight="1" x14ac:dyDescent="0.25">
      <c r="A172" s="358" t="s">
        <v>1023</v>
      </c>
      <c r="B172" s="358" t="s">
        <v>1024</v>
      </c>
      <c r="C172" s="358" t="s">
        <v>1024</v>
      </c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6"/>
      <c r="Q172" s="86"/>
      <c r="R172" s="86"/>
      <c r="S172" s="86"/>
      <c r="T172" s="86"/>
      <c r="U172" s="86"/>
      <c r="V172" s="86"/>
      <c r="W172" s="86"/>
    </row>
    <row r="173" spans="1:23" ht="30" customHeight="1" x14ac:dyDescent="0.25">
      <c r="A173" s="358" t="s">
        <v>1021</v>
      </c>
      <c r="B173" s="358" t="s">
        <v>1022</v>
      </c>
      <c r="C173" s="358" t="s">
        <v>1022</v>
      </c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6"/>
      <c r="W173" s="86"/>
    </row>
    <row r="174" spans="1:23" ht="26.1" customHeight="1" x14ac:dyDescent="0.25">
      <c r="A174" s="354" t="s">
        <v>551</v>
      </c>
      <c r="B174" s="354"/>
      <c r="C174" s="354"/>
      <c r="D174" s="354"/>
      <c r="E174" s="354"/>
      <c r="F174" s="354"/>
      <c r="G174" s="354"/>
      <c r="H174" s="354"/>
      <c r="I174" s="354"/>
      <c r="J174" s="354"/>
      <c r="K174" s="354"/>
      <c r="L174" s="354"/>
      <c r="M174" s="354"/>
      <c r="N174" s="354"/>
      <c r="O174" s="354"/>
      <c r="P174" s="354"/>
      <c r="Q174" s="354"/>
      <c r="R174" s="354"/>
      <c r="S174" s="354"/>
      <c r="T174" s="354"/>
      <c r="U174" s="354"/>
      <c r="V174" s="354"/>
      <c r="W174" s="354"/>
    </row>
    <row r="175" spans="1:23" ht="30" customHeight="1" x14ac:dyDescent="0.25">
      <c r="A175" s="357" t="s">
        <v>1050</v>
      </c>
      <c r="B175" s="357"/>
      <c r="C175" s="357"/>
      <c r="D175" s="85"/>
      <c r="E175" s="85"/>
      <c r="F175" s="85"/>
      <c r="G175" s="85"/>
      <c r="H175" s="85"/>
      <c r="I175" s="85"/>
      <c r="J175" s="86"/>
      <c r="K175" s="86"/>
      <c r="L175" s="86"/>
      <c r="M175" s="86"/>
      <c r="N175" s="85"/>
      <c r="O175" s="85"/>
      <c r="P175" s="85"/>
      <c r="Q175" s="85"/>
      <c r="R175" s="85"/>
      <c r="S175" s="85"/>
      <c r="T175" s="85"/>
      <c r="U175" s="85"/>
      <c r="V175" s="85"/>
      <c r="W175" s="85"/>
    </row>
    <row r="176" spans="1:23" ht="30" customHeight="1" x14ac:dyDescent="0.25">
      <c r="A176" s="352" t="s">
        <v>1039</v>
      </c>
      <c r="B176" s="352"/>
      <c r="C176" s="352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6"/>
      <c r="O176" s="86"/>
      <c r="P176" s="85"/>
      <c r="Q176" s="85"/>
      <c r="R176" s="85"/>
      <c r="S176" s="85"/>
      <c r="T176" s="85"/>
      <c r="U176" s="85"/>
      <c r="V176" s="85"/>
      <c r="W176" s="85"/>
    </row>
    <row r="177" spans="1:23" ht="30" customHeight="1" x14ac:dyDescent="0.25">
      <c r="A177" s="352" t="s">
        <v>563</v>
      </c>
      <c r="B177" s="352" t="s">
        <v>1040</v>
      </c>
      <c r="C177" s="352" t="s">
        <v>1040</v>
      </c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6"/>
      <c r="O177" s="86"/>
      <c r="P177" s="85"/>
      <c r="Q177" s="85"/>
      <c r="R177" s="85"/>
      <c r="S177" s="85"/>
      <c r="T177" s="85"/>
      <c r="U177" s="85"/>
      <c r="V177" s="85"/>
      <c r="W177" s="85"/>
    </row>
    <row r="178" spans="1:23" ht="30" customHeight="1" x14ac:dyDescent="0.25">
      <c r="A178" s="352" t="s">
        <v>564</v>
      </c>
      <c r="B178" s="352" t="s">
        <v>1041</v>
      </c>
      <c r="C178" s="352" t="s">
        <v>1041</v>
      </c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6"/>
      <c r="Q178" s="86"/>
      <c r="R178" s="86"/>
      <c r="S178" s="86"/>
      <c r="T178" s="86"/>
      <c r="U178" s="86"/>
      <c r="V178" s="86"/>
      <c r="W178" s="86"/>
    </row>
    <row r="179" spans="1:23" ht="30" customHeight="1" x14ac:dyDescent="0.25">
      <c r="A179" s="352" t="s">
        <v>1042</v>
      </c>
      <c r="B179" s="352" t="s">
        <v>1043</v>
      </c>
      <c r="C179" s="352" t="s">
        <v>1043</v>
      </c>
      <c r="D179" s="85"/>
      <c r="E179" s="85"/>
      <c r="F179" s="85"/>
      <c r="G179" s="85"/>
      <c r="H179" s="85"/>
      <c r="I179" s="85"/>
      <c r="J179" s="85"/>
      <c r="K179" s="85"/>
      <c r="L179" s="86"/>
      <c r="M179" s="86"/>
      <c r="N179" s="86"/>
      <c r="O179" s="86"/>
      <c r="P179" s="85"/>
      <c r="Q179" s="85"/>
      <c r="R179" s="85"/>
      <c r="S179" s="85"/>
      <c r="T179" s="85"/>
      <c r="U179" s="85"/>
      <c r="V179" s="85"/>
      <c r="W179" s="85"/>
    </row>
    <row r="180" spans="1:23" ht="30" customHeight="1" x14ac:dyDescent="0.25">
      <c r="A180" s="352" t="s">
        <v>1044</v>
      </c>
      <c r="B180" s="352" t="s">
        <v>1045</v>
      </c>
      <c r="C180" s="352" t="s">
        <v>1045</v>
      </c>
      <c r="D180" s="85"/>
      <c r="E180" s="85"/>
      <c r="F180" s="85"/>
      <c r="G180" s="85"/>
      <c r="H180" s="85"/>
      <c r="I180" s="85"/>
      <c r="J180" s="85"/>
      <c r="K180" s="85"/>
      <c r="L180" s="86"/>
      <c r="M180" s="86"/>
      <c r="N180" s="86"/>
      <c r="O180" s="86"/>
      <c r="P180" s="85"/>
      <c r="Q180" s="85"/>
      <c r="R180" s="85"/>
      <c r="S180" s="85"/>
      <c r="T180" s="85"/>
      <c r="U180" s="85"/>
      <c r="V180" s="85"/>
      <c r="W180" s="85"/>
    </row>
    <row r="181" spans="1:23" ht="30" customHeight="1" x14ac:dyDescent="0.25">
      <c r="A181" s="352" t="s">
        <v>1046</v>
      </c>
      <c r="B181" s="352" t="s">
        <v>1047</v>
      </c>
      <c r="C181" s="352" t="s">
        <v>1047</v>
      </c>
      <c r="D181" s="85"/>
      <c r="E181" s="85"/>
      <c r="F181" s="85"/>
      <c r="G181" s="85"/>
      <c r="H181" s="85"/>
      <c r="I181" s="85"/>
      <c r="J181" s="85"/>
      <c r="K181" s="85"/>
      <c r="L181" s="86"/>
      <c r="M181" s="86"/>
      <c r="N181" s="86"/>
      <c r="O181" s="86"/>
      <c r="P181" s="85"/>
      <c r="Q181" s="85"/>
      <c r="R181" s="85"/>
      <c r="S181" s="85"/>
      <c r="T181" s="85"/>
      <c r="U181" s="85"/>
      <c r="V181" s="85"/>
      <c r="W181" s="85"/>
    </row>
    <row r="182" spans="1:23" ht="30" customHeight="1" x14ac:dyDescent="0.25">
      <c r="A182" s="352" t="s">
        <v>1048</v>
      </c>
      <c r="B182" s="352" t="s">
        <v>1049</v>
      </c>
      <c r="C182" s="352" t="s">
        <v>1049</v>
      </c>
      <c r="D182" s="85"/>
      <c r="E182" s="85"/>
      <c r="F182" s="85"/>
      <c r="G182" s="85"/>
      <c r="H182" s="85"/>
      <c r="I182" s="85"/>
      <c r="J182" s="85"/>
      <c r="K182" s="85"/>
      <c r="L182" s="86"/>
      <c r="M182" s="86"/>
      <c r="N182" s="86"/>
      <c r="O182" s="86"/>
      <c r="P182" s="85"/>
      <c r="Q182" s="85"/>
      <c r="R182" s="85"/>
      <c r="S182" s="85"/>
      <c r="T182" s="85"/>
      <c r="U182" s="85"/>
      <c r="V182" s="85"/>
      <c r="W182" s="85"/>
    </row>
    <row r="183" spans="1:23" ht="26.1" customHeight="1" x14ac:dyDescent="0.25">
      <c r="A183" s="353" t="s">
        <v>579</v>
      </c>
      <c r="B183" s="353"/>
      <c r="C183" s="353"/>
      <c r="D183" s="353"/>
      <c r="E183" s="353"/>
      <c r="F183" s="353"/>
      <c r="G183" s="353"/>
      <c r="H183" s="353"/>
      <c r="I183" s="353"/>
      <c r="J183" s="353"/>
      <c r="K183" s="353"/>
      <c r="L183" s="353"/>
      <c r="M183" s="353"/>
      <c r="N183" s="353"/>
      <c r="O183" s="353"/>
      <c r="P183" s="353"/>
      <c r="Q183" s="353"/>
      <c r="R183" s="353"/>
      <c r="S183" s="353"/>
      <c r="T183" s="353"/>
      <c r="U183" s="353"/>
      <c r="V183" s="353"/>
      <c r="W183" s="353"/>
    </row>
    <row r="184" spans="1:23" ht="30" customHeight="1" x14ac:dyDescent="0.25">
      <c r="A184" s="352" t="s">
        <v>1034</v>
      </c>
      <c r="B184" s="352"/>
      <c r="C184" s="352"/>
      <c r="D184" s="85"/>
      <c r="E184" s="85"/>
      <c r="F184" s="85"/>
      <c r="G184" s="85"/>
      <c r="H184" s="85"/>
      <c r="I184" s="85"/>
      <c r="J184" s="85"/>
      <c r="K184" s="86"/>
      <c r="L184" s="86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</row>
    <row r="185" spans="1:23" ht="30" customHeight="1" x14ac:dyDescent="0.25">
      <c r="A185" s="352" t="s">
        <v>1035</v>
      </c>
      <c r="B185" s="352" t="s">
        <v>1036</v>
      </c>
      <c r="C185" s="352" t="s">
        <v>1036</v>
      </c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6"/>
      <c r="Q185" s="86"/>
      <c r="R185" s="86"/>
      <c r="S185" s="86"/>
      <c r="T185" s="85"/>
      <c r="U185" s="85"/>
      <c r="V185" s="85"/>
      <c r="W185" s="85"/>
    </row>
    <row r="186" spans="1:23" ht="30" customHeight="1" x14ac:dyDescent="0.25">
      <c r="A186" s="352" t="s">
        <v>1037</v>
      </c>
      <c r="B186" s="352" t="s">
        <v>1038</v>
      </c>
      <c r="C186" s="352" t="s">
        <v>1038</v>
      </c>
      <c r="D186" s="85"/>
      <c r="E186" s="85"/>
      <c r="F186" s="85"/>
      <c r="G186" s="85"/>
      <c r="H186" s="86"/>
      <c r="I186" s="86"/>
      <c r="J186" s="86"/>
      <c r="K186" s="86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</row>
    <row r="187" spans="1:23" ht="26.1" customHeight="1" x14ac:dyDescent="0.25">
      <c r="A187" s="353" t="s">
        <v>591</v>
      </c>
      <c r="B187" s="353"/>
      <c r="C187" s="353"/>
      <c r="D187" s="353"/>
      <c r="E187" s="353"/>
      <c r="F187" s="353"/>
      <c r="G187" s="353"/>
      <c r="H187" s="353"/>
      <c r="I187" s="353"/>
      <c r="J187" s="353"/>
      <c r="K187" s="353"/>
      <c r="L187" s="353"/>
      <c r="M187" s="353"/>
      <c r="N187" s="353"/>
      <c r="O187" s="353"/>
      <c r="P187" s="353"/>
      <c r="Q187" s="353"/>
      <c r="R187" s="353"/>
      <c r="S187" s="353"/>
      <c r="T187" s="353"/>
      <c r="U187" s="353"/>
      <c r="V187" s="353"/>
      <c r="W187" s="353"/>
    </row>
    <row r="188" spans="1:23" ht="30" customHeight="1" x14ac:dyDescent="0.25">
      <c r="A188" s="352" t="s">
        <v>600</v>
      </c>
      <c r="B188" s="352"/>
      <c r="C188" s="352"/>
      <c r="D188" s="85"/>
      <c r="E188" s="85"/>
      <c r="F188" s="85"/>
      <c r="G188" s="85"/>
      <c r="H188" s="85"/>
      <c r="I188" s="85"/>
      <c r="J188" s="85"/>
      <c r="K188" s="85"/>
      <c r="L188" s="86"/>
      <c r="M188" s="86"/>
      <c r="N188" s="86"/>
      <c r="O188" s="86"/>
      <c r="P188" s="85"/>
      <c r="Q188" s="85"/>
      <c r="R188" s="85"/>
      <c r="S188" s="85"/>
      <c r="T188" s="85"/>
      <c r="U188" s="85"/>
      <c r="V188" s="85"/>
      <c r="W188" s="87"/>
    </row>
    <row r="189" spans="1:23" ht="30" customHeight="1" x14ac:dyDescent="0.25">
      <c r="A189" s="352" t="s">
        <v>601</v>
      </c>
      <c r="B189" s="352" t="s">
        <v>596</v>
      </c>
      <c r="C189" s="352" t="s">
        <v>596</v>
      </c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8"/>
    </row>
    <row r="190" spans="1:23" ht="30" customHeight="1" x14ac:dyDescent="0.25">
      <c r="A190" s="352" t="s">
        <v>602</v>
      </c>
      <c r="B190" s="352" t="s">
        <v>597</v>
      </c>
      <c r="C190" s="352" t="s">
        <v>597</v>
      </c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8"/>
    </row>
    <row r="191" spans="1:23" ht="30" customHeight="1" x14ac:dyDescent="0.25">
      <c r="A191" s="352" t="s">
        <v>603</v>
      </c>
      <c r="B191" s="352" t="s">
        <v>598</v>
      </c>
      <c r="C191" s="352" t="s">
        <v>598</v>
      </c>
      <c r="D191" s="85"/>
      <c r="E191" s="85"/>
      <c r="F191" s="85"/>
      <c r="G191" s="85"/>
      <c r="H191" s="86"/>
      <c r="I191" s="86"/>
      <c r="J191" s="86"/>
      <c r="K191" s="86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7"/>
    </row>
    <row r="192" spans="1:23" ht="30" customHeight="1" x14ac:dyDescent="0.25">
      <c r="A192" s="352" t="s">
        <v>604</v>
      </c>
      <c r="B192" s="352" t="s">
        <v>599</v>
      </c>
      <c r="C192" s="352" t="s">
        <v>599</v>
      </c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6"/>
      <c r="Q192" s="86"/>
      <c r="R192" s="86"/>
      <c r="S192" s="86"/>
      <c r="T192" s="85"/>
      <c r="U192" s="85"/>
      <c r="V192" s="85"/>
      <c r="W192" s="87"/>
    </row>
    <row r="193" spans="1:23" ht="26.1" customHeight="1" x14ac:dyDescent="0.25">
      <c r="A193" s="353" t="s">
        <v>667</v>
      </c>
      <c r="B193" s="353"/>
      <c r="C193" s="353"/>
      <c r="D193" s="353"/>
      <c r="E193" s="353"/>
      <c r="F193" s="353"/>
      <c r="G193" s="353"/>
      <c r="H193" s="353"/>
      <c r="I193" s="353"/>
      <c r="J193" s="353"/>
      <c r="K193" s="353"/>
      <c r="L193" s="353"/>
      <c r="M193" s="353"/>
      <c r="N193" s="353"/>
      <c r="O193" s="353"/>
      <c r="P193" s="353"/>
      <c r="Q193" s="353"/>
      <c r="R193" s="353"/>
      <c r="S193" s="353"/>
      <c r="T193" s="353"/>
      <c r="U193" s="353"/>
      <c r="V193" s="353"/>
      <c r="W193" s="354"/>
    </row>
    <row r="194" spans="1:23" ht="30" customHeight="1" x14ac:dyDescent="0.25">
      <c r="A194" s="351" t="s">
        <v>1051</v>
      </c>
      <c r="B194" s="351"/>
      <c r="C194" s="351"/>
      <c r="D194" s="85"/>
      <c r="E194" s="85"/>
      <c r="F194" s="86"/>
      <c r="G194" s="86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</row>
    <row r="195" spans="1:23" ht="30" customHeight="1" x14ac:dyDescent="0.25">
      <c r="A195" s="351" t="s">
        <v>626</v>
      </c>
      <c r="B195" s="351" t="s">
        <v>621</v>
      </c>
      <c r="C195" s="351" t="s">
        <v>621</v>
      </c>
      <c r="D195" s="85"/>
      <c r="E195" s="85"/>
      <c r="F195" s="86"/>
      <c r="G195" s="86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</row>
    <row r="196" spans="1:23" ht="30" customHeight="1" x14ac:dyDescent="0.25">
      <c r="A196" s="351" t="s">
        <v>1052</v>
      </c>
      <c r="B196" s="351" t="s">
        <v>1053</v>
      </c>
      <c r="C196" s="351" t="s">
        <v>1053</v>
      </c>
      <c r="D196" s="85"/>
      <c r="E196" s="85"/>
      <c r="F196" s="85"/>
      <c r="G196" s="85"/>
      <c r="H196" s="85"/>
      <c r="I196" s="86"/>
      <c r="J196" s="86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</row>
    <row r="197" spans="1:23" ht="30" customHeight="1" x14ac:dyDescent="0.25">
      <c r="A197" s="351" t="s">
        <v>1054</v>
      </c>
      <c r="B197" s="351" t="s">
        <v>1055</v>
      </c>
      <c r="C197" s="351" t="s">
        <v>1055</v>
      </c>
      <c r="D197" s="85"/>
      <c r="E197" s="85"/>
      <c r="F197" s="85"/>
      <c r="G197" s="85"/>
      <c r="H197" s="85"/>
      <c r="I197" s="85"/>
      <c r="J197" s="85"/>
      <c r="K197" s="85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</row>
    <row r="198" spans="1:23" ht="30" customHeight="1" x14ac:dyDescent="0.25">
      <c r="A198" s="352" t="s">
        <v>1056</v>
      </c>
      <c r="B198" s="352" t="s">
        <v>1057</v>
      </c>
      <c r="C198" s="352" t="s">
        <v>1057</v>
      </c>
      <c r="D198" s="86"/>
      <c r="E198" s="86"/>
      <c r="F198" s="86"/>
      <c r="G198" s="86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</row>
    <row r="199" spans="1:23" ht="26.1" customHeight="1" x14ac:dyDescent="0.25">
      <c r="A199" s="355" t="s">
        <v>866</v>
      </c>
      <c r="B199" s="355"/>
      <c r="C199" s="355"/>
      <c r="D199" s="355"/>
      <c r="E199" s="355"/>
      <c r="F199" s="355"/>
      <c r="G199" s="355"/>
      <c r="H199" s="355"/>
      <c r="I199" s="355"/>
      <c r="J199" s="355"/>
      <c r="K199" s="355"/>
      <c r="L199" s="355"/>
      <c r="M199" s="355"/>
      <c r="N199" s="355"/>
      <c r="O199" s="355"/>
      <c r="P199" s="355"/>
      <c r="Q199" s="355"/>
      <c r="R199" s="355"/>
      <c r="S199" s="355"/>
      <c r="T199" s="355"/>
      <c r="U199" s="355"/>
      <c r="V199" s="355"/>
      <c r="W199" s="355"/>
    </row>
    <row r="200" spans="1:23" ht="26.1" customHeight="1" x14ac:dyDescent="0.25">
      <c r="A200" s="356" t="s">
        <v>874</v>
      </c>
      <c r="B200" s="356"/>
      <c r="C200" s="356"/>
      <c r="D200" s="356"/>
      <c r="E200" s="356"/>
      <c r="F200" s="356"/>
      <c r="G200" s="356"/>
      <c r="H200" s="356"/>
      <c r="I200" s="356"/>
      <c r="J200" s="356"/>
      <c r="K200" s="356"/>
      <c r="L200" s="356"/>
      <c r="M200" s="356"/>
      <c r="N200" s="356"/>
      <c r="O200" s="356"/>
      <c r="P200" s="356"/>
      <c r="Q200" s="356"/>
      <c r="R200" s="356"/>
      <c r="S200" s="356"/>
      <c r="T200" s="356"/>
      <c r="U200" s="356"/>
      <c r="V200" s="356"/>
      <c r="W200" s="356"/>
    </row>
    <row r="201" spans="1:23" ht="30" customHeight="1" x14ac:dyDescent="0.25">
      <c r="A201" s="350" t="s">
        <v>657</v>
      </c>
      <c r="B201" s="350"/>
      <c r="C201" s="35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1:23" ht="30" customHeight="1" x14ac:dyDescent="0.25">
      <c r="A202" s="350" t="s">
        <v>658</v>
      </c>
      <c r="B202" s="350" t="s">
        <v>641</v>
      </c>
      <c r="C202" s="350" t="s">
        <v>641</v>
      </c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89"/>
      <c r="Q202" s="89"/>
      <c r="R202" s="89"/>
      <c r="S202" s="89"/>
      <c r="T202" s="89"/>
      <c r="U202" s="89"/>
      <c r="V202" s="89"/>
      <c r="W202" s="89"/>
    </row>
    <row r="203" spans="1:23" ht="30" customHeight="1" x14ac:dyDescent="0.25">
      <c r="A203" s="350" t="s">
        <v>1095</v>
      </c>
      <c r="B203" s="350" t="s">
        <v>643</v>
      </c>
      <c r="C203" s="350" t="s">
        <v>643</v>
      </c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1:23" ht="30" customHeight="1" x14ac:dyDescent="0.25">
      <c r="A204" s="350" t="s">
        <v>1096</v>
      </c>
      <c r="B204" s="350" t="s">
        <v>644</v>
      </c>
      <c r="C204" s="350" t="s">
        <v>644</v>
      </c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1:23" ht="30" customHeight="1" x14ac:dyDescent="0.25">
      <c r="A205" s="350" t="s">
        <v>1097</v>
      </c>
      <c r="B205" s="350" t="s">
        <v>645</v>
      </c>
      <c r="C205" s="350" t="s">
        <v>645</v>
      </c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1:23" ht="30" customHeight="1" x14ac:dyDescent="0.25">
      <c r="A206" s="350" t="s">
        <v>1098</v>
      </c>
      <c r="B206" s="350" t="s">
        <v>646</v>
      </c>
      <c r="C206" s="350" t="s">
        <v>646</v>
      </c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90"/>
      <c r="O206" s="90"/>
      <c r="P206" s="89"/>
      <c r="Q206" s="89"/>
      <c r="R206" s="89"/>
      <c r="S206" s="89"/>
      <c r="T206" s="89"/>
      <c r="U206" s="89"/>
      <c r="V206" s="89"/>
      <c r="W206" s="89"/>
    </row>
    <row r="207" spans="1:23" ht="30" customHeight="1" x14ac:dyDescent="0.25">
      <c r="A207" s="350" t="s">
        <v>1099</v>
      </c>
      <c r="B207" s="350" t="s">
        <v>647</v>
      </c>
      <c r="C207" s="350" t="s">
        <v>647</v>
      </c>
      <c r="D207" s="90"/>
      <c r="E207" s="90"/>
      <c r="F207" s="90"/>
      <c r="G207" s="90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1:23" ht="30" customHeight="1" x14ac:dyDescent="0.25">
      <c r="A208" s="350" t="s">
        <v>1100</v>
      </c>
      <c r="B208" s="350" t="s">
        <v>648</v>
      </c>
      <c r="C208" s="350" t="s">
        <v>648</v>
      </c>
      <c r="D208" s="89"/>
      <c r="E208" s="89"/>
      <c r="F208" s="89"/>
      <c r="G208" s="89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1:23" ht="26.1" customHeight="1" x14ac:dyDescent="0.25">
      <c r="A209" s="349" t="s">
        <v>875</v>
      </c>
      <c r="B209" s="349"/>
      <c r="C209" s="349"/>
      <c r="D209" s="349"/>
      <c r="E209" s="349"/>
      <c r="F209" s="349"/>
      <c r="G209" s="349"/>
      <c r="H209" s="349"/>
      <c r="I209" s="349"/>
      <c r="J209" s="349"/>
      <c r="K209" s="349"/>
      <c r="L209" s="349"/>
      <c r="M209" s="349"/>
      <c r="N209" s="349"/>
      <c r="O209" s="349"/>
      <c r="P209" s="349"/>
      <c r="Q209" s="349"/>
      <c r="R209" s="349"/>
      <c r="S209" s="349"/>
      <c r="T209" s="349"/>
      <c r="U209" s="349"/>
      <c r="V209" s="349"/>
      <c r="W209" s="349"/>
    </row>
    <row r="210" spans="1:23" ht="30" customHeight="1" x14ac:dyDescent="0.25">
      <c r="A210" s="350" t="s">
        <v>663</v>
      </c>
      <c r="B210" s="350"/>
      <c r="C210" s="350"/>
      <c r="D210" s="90"/>
      <c r="E210" s="90"/>
      <c r="F210" s="90"/>
      <c r="G210" s="90"/>
      <c r="H210" s="90"/>
      <c r="I210" s="90"/>
      <c r="J210" s="90"/>
      <c r="K210" s="90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1:23" ht="30" customHeight="1" x14ac:dyDescent="0.25">
      <c r="A211" s="350" t="s">
        <v>664</v>
      </c>
      <c r="B211" s="350" t="s">
        <v>660</v>
      </c>
      <c r="C211" s="350" t="s">
        <v>660</v>
      </c>
      <c r="D211" s="90"/>
      <c r="E211" s="90"/>
      <c r="F211" s="90"/>
      <c r="G211" s="90"/>
      <c r="H211" s="90"/>
      <c r="I211" s="90"/>
      <c r="J211" s="90"/>
      <c r="K211" s="90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1:23" ht="30" customHeight="1" x14ac:dyDescent="0.25">
      <c r="A212" s="350" t="s">
        <v>867</v>
      </c>
      <c r="B212" s="350" t="s">
        <v>661</v>
      </c>
      <c r="C212" s="350" t="s">
        <v>661</v>
      </c>
      <c r="D212" s="89"/>
      <c r="E212" s="89"/>
      <c r="F212" s="89"/>
      <c r="G212" s="89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1:23" ht="30" customHeight="1" x14ac:dyDescent="0.25">
      <c r="A213" s="350" t="s">
        <v>868</v>
      </c>
      <c r="B213" s="350" t="s">
        <v>662</v>
      </c>
      <c r="C213" s="350" t="s">
        <v>662</v>
      </c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1:23" ht="30" customHeight="1" x14ac:dyDescent="0.25">
      <c r="A214" s="349" t="s">
        <v>1012</v>
      </c>
      <c r="B214" s="349"/>
      <c r="C214" s="349"/>
      <c r="D214" s="349"/>
      <c r="E214" s="349"/>
      <c r="F214" s="349"/>
      <c r="G214" s="349"/>
      <c r="H214" s="349"/>
      <c r="I214" s="349"/>
      <c r="J214" s="349"/>
      <c r="K214" s="349"/>
      <c r="L214" s="349"/>
      <c r="M214" s="349"/>
      <c r="N214" s="349"/>
      <c r="O214" s="349"/>
      <c r="P214" s="349"/>
      <c r="Q214" s="349"/>
      <c r="R214" s="349"/>
      <c r="S214" s="349"/>
      <c r="T214" s="349"/>
      <c r="U214" s="349"/>
      <c r="V214" s="349"/>
      <c r="W214" s="349"/>
    </row>
    <row r="215" spans="1:23" ht="30" customHeight="1" x14ac:dyDescent="0.25">
      <c r="A215" s="296" t="s">
        <v>888</v>
      </c>
      <c r="B215" s="297"/>
      <c r="C215" s="298"/>
      <c r="D215" s="78"/>
      <c r="E215" s="78"/>
      <c r="F215" s="78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</row>
    <row r="216" spans="1:23" ht="30" customHeight="1" x14ac:dyDescent="0.25">
      <c r="A216" s="296" t="s">
        <v>889</v>
      </c>
      <c r="B216" s="297"/>
      <c r="C216" s="298"/>
      <c r="D216" s="79"/>
      <c r="E216" s="79"/>
      <c r="F216" s="78"/>
      <c r="G216" s="78"/>
      <c r="H216" s="78"/>
      <c r="I216" s="78"/>
      <c r="J216" s="78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</row>
    <row r="217" spans="1:23" ht="30" customHeight="1" x14ac:dyDescent="0.25">
      <c r="A217" s="296" t="s">
        <v>890</v>
      </c>
      <c r="B217" s="297"/>
      <c r="C217" s="298"/>
      <c r="D217" s="79"/>
      <c r="E217" s="79"/>
      <c r="F217" s="78"/>
      <c r="G217" s="78"/>
      <c r="H217" s="78"/>
      <c r="I217" s="78"/>
      <c r="J217" s="78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</row>
    <row r="218" spans="1:23" ht="30" customHeight="1" x14ac:dyDescent="0.25">
      <c r="A218" s="296" t="s">
        <v>891</v>
      </c>
      <c r="B218" s="297"/>
      <c r="C218" s="298"/>
      <c r="D218" s="79"/>
      <c r="E218" s="79"/>
      <c r="F218" s="79"/>
      <c r="G218" s="79"/>
      <c r="H218" s="79"/>
      <c r="I218" s="79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9"/>
      <c r="U218" s="79"/>
      <c r="V218" s="79"/>
      <c r="W218" s="79"/>
    </row>
    <row r="219" spans="1:23" ht="30" customHeight="1" x14ac:dyDescent="0.25">
      <c r="A219" s="296" t="s">
        <v>892</v>
      </c>
      <c r="B219" s="297"/>
      <c r="C219" s="298"/>
      <c r="D219" s="79"/>
      <c r="E219" s="79"/>
      <c r="F219" s="79"/>
      <c r="G219" s="79"/>
      <c r="H219" s="79"/>
      <c r="I219" s="79"/>
      <c r="J219" s="79"/>
      <c r="K219" s="79"/>
      <c r="L219" s="79"/>
      <c r="M219" s="78"/>
      <c r="N219" s="78"/>
      <c r="O219" s="78"/>
      <c r="P219" s="79"/>
      <c r="Q219" s="79"/>
      <c r="R219" s="79"/>
      <c r="S219" s="79"/>
      <c r="T219" s="79"/>
      <c r="U219" s="79"/>
      <c r="V219" s="79"/>
      <c r="W219" s="79"/>
    </row>
    <row r="220" spans="1:23" ht="30" customHeight="1" x14ac:dyDescent="0.25">
      <c r="A220" s="349" t="s">
        <v>1013</v>
      </c>
      <c r="B220" s="349"/>
      <c r="C220" s="349"/>
      <c r="D220" s="349"/>
      <c r="E220" s="349"/>
      <c r="F220" s="349"/>
      <c r="G220" s="349"/>
      <c r="H220" s="349"/>
      <c r="I220" s="349"/>
      <c r="J220" s="349"/>
      <c r="K220" s="349"/>
      <c r="L220" s="349"/>
      <c r="M220" s="349"/>
      <c r="N220" s="349"/>
      <c r="O220" s="349"/>
      <c r="P220" s="349"/>
      <c r="Q220" s="349"/>
      <c r="R220" s="349"/>
      <c r="S220" s="349"/>
      <c r="T220" s="349"/>
      <c r="U220" s="349"/>
      <c r="V220" s="349"/>
      <c r="W220" s="349"/>
    </row>
    <row r="221" spans="1:23" ht="30" customHeight="1" x14ac:dyDescent="0.25">
      <c r="A221" s="296" t="s">
        <v>912</v>
      </c>
      <c r="B221" s="297"/>
      <c r="C221" s="29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1:23" ht="30" customHeight="1" x14ac:dyDescent="0.25">
      <c r="A222" s="296" t="s">
        <v>913</v>
      </c>
      <c r="B222" s="297"/>
      <c r="C222" s="298"/>
      <c r="D222" s="79"/>
      <c r="E222" s="79"/>
      <c r="F222" s="79"/>
      <c r="G222" s="79"/>
      <c r="H222" s="79"/>
      <c r="I222" s="79"/>
      <c r="J222" s="79"/>
      <c r="K222" s="79"/>
      <c r="L222" s="78"/>
      <c r="M222" s="78"/>
      <c r="N222" s="78"/>
      <c r="O222" s="78"/>
      <c r="P222" s="79"/>
      <c r="Q222" s="79"/>
      <c r="R222" s="79"/>
      <c r="S222" s="79"/>
      <c r="T222" s="79"/>
      <c r="U222" s="79"/>
      <c r="V222" s="79"/>
      <c r="W222" s="79"/>
    </row>
    <row r="223" spans="1:23" ht="30" customHeight="1" x14ac:dyDescent="0.25">
      <c r="A223" s="296" t="s">
        <v>914</v>
      </c>
      <c r="B223" s="297"/>
      <c r="C223" s="298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8"/>
      <c r="Q223" s="78"/>
      <c r="R223" s="78"/>
      <c r="S223" s="78"/>
      <c r="T223" s="79"/>
      <c r="U223" s="79"/>
      <c r="V223" s="79"/>
      <c r="W223" s="79"/>
    </row>
    <row r="224" spans="1:23" ht="30" customHeight="1" x14ac:dyDescent="0.25">
      <c r="A224" s="296" t="s">
        <v>915</v>
      </c>
      <c r="B224" s="297"/>
      <c r="C224" s="29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1:23" ht="30" customHeight="1" x14ac:dyDescent="0.25">
      <c r="A225" s="296" t="s">
        <v>916</v>
      </c>
      <c r="B225" s="297"/>
      <c r="C225" s="298"/>
      <c r="D225" s="79"/>
      <c r="E225" s="79"/>
      <c r="F225" s="79"/>
      <c r="G225" s="79"/>
      <c r="H225" s="79"/>
      <c r="I225" s="79"/>
      <c r="J225" s="79"/>
      <c r="K225" s="79"/>
      <c r="L225" s="78"/>
      <c r="M225" s="78"/>
      <c r="N225" s="78"/>
      <c r="O225" s="78"/>
      <c r="P225" s="79"/>
      <c r="Q225" s="79"/>
      <c r="R225" s="79"/>
      <c r="S225" s="79"/>
      <c r="T225" s="79"/>
      <c r="U225" s="79"/>
      <c r="V225" s="79"/>
      <c r="W225" s="79"/>
    </row>
    <row r="226" spans="1:23" ht="30" customHeight="1" x14ac:dyDescent="0.25">
      <c r="A226" s="296" t="s">
        <v>917</v>
      </c>
      <c r="B226" s="297"/>
      <c r="C226" s="298"/>
      <c r="D226" s="78"/>
      <c r="E226" s="78"/>
      <c r="F226" s="78"/>
      <c r="G226" s="78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</row>
    <row r="227" spans="1:23" ht="30" customHeight="1" x14ac:dyDescent="0.25">
      <c r="A227" s="296" t="s">
        <v>918</v>
      </c>
      <c r="B227" s="297"/>
      <c r="C227" s="298"/>
      <c r="D227" s="79"/>
      <c r="E227" s="79"/>
      <c r="F227" s="79"/>
      <c r="G227" s="79"/>
      <c r="H227" s="79"/>
      <c r="I227" s="79"/>
      <c r="J227" s="79"/>
      <c r="K227" s="79"/>
      <c r="L227" s="78"/>
      <c r="M227" s="78"/>
      <c r="N227" s="78"/>
      <c r="O227" s="78"/>
      <c r="P227" s="79"/>
      <c r="Q227" s="79"/>
      <c r="R227" s="79"/>
      <c r="S227" s="79"/>
      <c r="T227" s="79"/>
      <c r="U227" s="79"/>
      <c r="V227" s="79"/>
      <c r="W227" s="79"/>
    </row>
    <row r="228" spans="1:23" ht="30" customHeight="1" x14ac:dyDescent="0.25">
      <c r="A228" s="296" t="s">
        <v>919</v>
      </c>
      <c r="B228" s="297"/>
      <c r="C228" s="298"/>
      <c r="D228" s="78"/>
      <c r="E228" s="78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</row>
    <row r="229" spans="1:23" ht="20.25" customHeight="1" x14ac:dyDescent="0.25">
      <c r="A229" s="349" t="s">
        <v>1014</v>
      </c>
      <c r="B229" s="349"/>
      <c r="C229" s="349"/>
      <c r="D229" s="349"/>
      <c r="E229" s="349"/>
      <c r="F229" s="349"/>
      <c r="G229" s="349"/>
      <c r="H229" s="349"/>
      <c r="I229" s="349"/>
      <c r="J229" s="349"/>
      <c r="K229" s="349"/>
      <c r="L229" s="349"/>
      <c r="M229" s="349"/>
      <c r="N229" s="349"/>
      <c r="O229" s="349"/>
      <c r="P229" s="349"/>
      <c r="Q229" s="349"/>
      <c r="R229" s="349"/>
      <c r="S229" s="349"/>
      <c r="T229" s="349"/>
      <c r="U229" s="349"/>
      <c r="V229" s="349"/>
      <c r="W229" s="349"/>
    </row>
    <row r="230" spans="1:23" ht="30" customHeight="1" x14ac:dyDescent="0.25">
      <c r="A230" s="199" t="s">
        <v>952</v>
      </c>
      <c r="B230" s="199"/>
      <c r="C230" s="199"/>
      <c r="D230" s="78"/>
      <c r="E230" s="78"/>
      <c r="F230" s="78"/>
      <c r="G230" s="78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</row>
    <row r="231" spans="1:23" ht="30" customHeight="1" x14ac:dyDescent="0.25">
      <c r="A231" s="199" t="s">
        <v>1015</v>
      </c>
      <c r="B231" s="199"/>
      <c r="C231" s="199"/>
      <c r="D231" s="79"/>
      <c r="E231" s="79"/>
      <c r="F231" s="79"/>
      <c r="G231" s="79"/>
      <c r="H231" s="78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</row>
    <row r="232" spans="1:23" ht="18" customHeight="1" x14ac:dyDescent="0.25">
      <c r="A232" s="199" t="s">
        <v>954</v>
      </c>
      <c r="B232" s="199"/>
      <c r="C232" s="199"/>
      <c r="D232" s="78"/>
      <c r="E232" s="78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</row>
    <row r="233" spans="1:23" ht="21.75" customHeight="1" x14ac:dyDescent="0.25">
      <c r="A233" s="199" t="s">
        <v>955</v>
      </c>
      <c r="B233" s="199"/>
      <c r="C233" s="199"/>
      <c r="D233" s="79"/>
      <c r="E233" s="79"/>
      <c r="F233" s="79"/>
      <c r="G233" s="79"/>
      <c r="H233" s="78"/>
      <c r="I233" s="78"/>
      <c r="J233" s="78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</row>
    <row r="234" spans="1:23" ht="30" customHeight="1" x14ac:dyDescent="0.25">
      <c r="A234" s="199" t="s">
        <v>957</v>
      </c>
      <c r="B234" s="199"/>
      <c r="C234" s="199"/>
      <c r="D234" s="79"/>
      <c r="E234" s="79"/>
      <c r="F234" s="79"/>
      <c r="G234" s="79"/>
      <c r="H234" s="78"/>
      <c r="I234" s="78"/>
      <c r="J234" s="78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</row>
    <row r="235" spans="1:23" ht="30" customHeight="1" x14ac:dyDescent="0.25">
      <c r="A235" s="199" t="s">
        <v>1016</v>
      </c>
      <c r="B235" s="199"/>
      <c r="C235" s="199"/>
      <c r="D235" s="79"/>
      <c r="E235" s="79"/>
      <c r="F235" s="79"/>
      <c r="G235" s="79"/>
      <c r="H235" s="79"/>
      <c r="I235" s="79"/>
      <c r="J235" s="79"/>
      <c r="K235" s="79"/>
      <c r="L235" s="79"/>
      <c r="M235" s="78"/>
      <c r="N235" s="78"/>
      <c r="O235" s="78"/>
      <c r="P235" s="79"/>
      <c r="Q235" s="79"/>
      <c r="R235" s="79"/>
      <c r="S235" s="79"/>
      <c r="T235" s="79"/>
      <c r="U235" s="79"/>
      <c r="V235" s="79"/>
      <c r="W235" s="79"/>
    </row>
    <row r="236" spans="1:23" ht="30" customHeight="1" x14ac:dyDescent="0.25">
      <c r="A236" s="199" t="s">
        <v>961</v>
      </c>
      <c r="B236" s="199"/>
      <c r="C236" s="199"/>
      <c r="D236" s="81"/>
      <c r="E236" s="81"/>
      <c r="F236" s="81"/>
      <c r="G236" s="81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</row>
    <row r="237" spans="1:23" ht="30" customHeight="1" x14ac:dyDescent="0.25">
      <c r="A237" s="199" t="s">
        <v>963</v>
      </c>
      <c r="B237" s="199"/>
      <c r="C237" s="199"/>
      <c r="D237" s="95"/>
      <c r="E237" s="95"/>
      <c r="F237" s="95"/>
      <c r="G237" s="95"/>
      <c r="H237" s="95"/>
      <c r="I237" s="95"/>
      <c r="J237" s="95"/>
      <c r="K237" s="95"/>
      <c r="L237" s="95"/>
      <c r="M237" s="94"/>
      <c r="N237" s="94"/>
      <c r="O237" s="94"/>
      <c r="P237" s="94"/>
      <c r="Q237" s="94"/>
      <c r="R237" s="94"/>
      <c r="S237" s="95"/>
      <c r="T237" s="95"/>
      <c r="U237" s="95"/>
      <c r="V237" s="95"/>
      <c r="W237" s="95"/>
    </row>
    <row r="238" spans="1:23" ht="18.75" customHeight="1" x14ac:dyDescent="0.25">
      <c r="A238" s="199" t="s">
        <v>1019</v>
      </c>
      <c r="B238" s="199"/>
      <c r="C238" s="199"/>
      <c r="D238" s="95"/>
      <c r="E238" s="95"/>
      <c r="F238" s="95"/>
      <c r="G238" s="95"/>
      <c r="H238" s="95"/>
      <c r="I238" s="95"/>
      <c r="J238" s="95"/>
      <c r="K238" s="95"/>
      <c r="L238" s="95"/>
      <c r="M238" s="94"/>
      <c r="N238" s="94"/>
      <c r="O238" s="94"/>
      <c r="P238" s="94"/>
      <c r="Q238" s="94"/>
      <c r="R238" s="94"/>
      <c r="S238" s="95"/>
      <c r="T238" s="95"/>
      <c r="U238" s="95"/>
      <c r="V238" s="95"/>
      <c r="W238" s="95"/>
    </row>
    <row r="239" spans="1:23" ht="48.75" customHeight="1" x14ac:dyDescent="0.25">
      <c r="A239" s="199" t="s">
        <v>1018</v>
      </c>
      <c r="B239" s="199"/>
      <c r="C239" s="199"/>
      <c r="D239" s="95"/>
      <c r="E239" s="95"/>
      <c r="F239" s="95"/>
      <c r="G239" s="95"/>
      <c r="H239" s="95"/>
      <c r="I239" s="95"/>
      <c r="J239" s="95"/>
      <c r="K239" s="95"/>
      <c r="L239" s="95"/>
      <c r="M239" s="94"/>
      <c r="N239" s="94"/>
      <c r="O239" s="94"/>
      <c r="P239" s="94"/>
      <c r="Q239" s="94"/>
      <c r="R239" s="94"/>
      <c r="S239" s="95"/>
      <c r="T239" s="95"/>
      <c r="U239" s="95"/>
      <c r="V239" s="95"/>
      <c r="W239" s="95"/>
    </row>
    <row r="240" spans="1:23" ht="42" customHeight="1" x14ac:dyDescent="0.25">
      <c r="A240" s="199" t="s">
        <v>1017</v>
      </c>
      <c r="B240" s="199"/>
      <c r="C240" s="199"/>
      <c r="D240" s="95"/>
      <c r="E240" s="95"/>
      <c r="F240" s="95"/>
      <c r="G240" s="95"/>
      <c r="H240" s="95"/>
      <c r="I240" s="95"/>
      <c r="J240" s="95"/>
      <c r="K240" s="95"/>
      <c r="L240" s="95"/>
      <c r="M240" s="94"/>
      <c r="N240" s="94"/>
      <c r="O240" s="94"/>
      <c r="P240" s="94"/>
      <c r="Q240" s="94"/>
      <c r="R240" s="94"/>
      <c r="S240" s="95"/>
      <c r="T240" s="95"/>
      <c r="U240" s="95"/>
      <c r="V240" s="95"/>
      <c r="W240" s="95"/>
    </row>
    <row r="241" spans="1:23" ht="41.25" customHeight="1" x14ac:dyDescent="0.25">
      <c r="A241" s="199" t="s">
        <v>968</v>
      </c>
      <c r="B241" s="199"/>
      <c r="C241" s="199"/>
      <c r="D241" s="95"/>
      <c r="E241" s="95"/>
      <c r="F241" s="95"/>
      <c r="G241" s="95"/>
      <c r="H241" s="95"/>
      <c r="I241" s="95"/>
      <c r="J241" s="95"/>
      <c r="K241" s="95"/>
      <c r="L241" s="95"/>
      <c r="M241" s="94"/>
      <c r="N241" s="94"/>
      <c r="O241" s="94"/>
      <c r="P241" s="94"/>
      <c r="Q241" s="94"/>
      <c r="R241" s="94"/>
      <c r="S241" s="95"/>
      <c r="T241" s="95"/>
      <c r="U241" s="95"/>
      <c r="V241" s="95"/>
      <c r="W241" s="95"/>
    </row>
    <row r="242" spans="1:23" ht="39" customHeight="1" x14ac:dyDescent="0.25">
      <c r="A242" s="199" t="s">
        <v>974</v>
      </c>
      <c r="B242" s="199"/>
      <c r="C242" s="199"/>
      <c r="D242" s="95"/>
      <c r="E242" s="95"/>
      <c r="F242" s="95"/>
      <c r="G242" s="95"/>
      <c r="H242" s="95"/>
      <c r="I242" s="95"/>
      <c r="J242" s="95"/>
      <c r="K242" s="95"/>
      <c r="L242" s="95"/>
      <c r="M242" s="94"/>
      <c r="N242" s="94"/>
      <c r="O242" s="94"/>
      <c r="P242" s="94"/>
      <c r="Q242" s="94"/>
      <c r="R242" s="94"/>
      <c r="S242" s="95"/>
      <c r="T242" s="95"/>
      <c r="U242" s="95"/>
      <c r="V242" s="95"/>
      <c r="W242" s="95"/>
    </row>
    <row r="243" spans="1:23" ht="29.25" customHeight="1" x14ac:dyDescent="0.25">
      <c r="A243" s="199" t="s">
        <v>1103</v>
      </c>
      <c r="B243" s="199"/>
      <c r="C243" s="199"/>
      <c r="D243" s="95"/>
      <c r="E243" s="95"/>
      <c r="F243" s="95"/>
      <c r="G243" s="95"/>
      <c r="H243" s="95"/>
      <c r="I243" s="95"/>
      <c r="J243" s="95"/>
      <c r="K243" s="95"/>
      <c r="L243" s="95"/>
      <c r="M243" s="94"/>
      <c r="N243" s="94"/>
      <c r="O243" s="94"/>
      <c r="P243" s="94"/>
      <c r="Q243" s="94"/>
      <c r="R243" s="94"/>
      <c r="S243" s="95"/>
      <c r="T243" s="95"/>
      <c r="U243" s="95"/>
      <c r="V243" s="95"/>
      <c r="W243" s="95"/>
    </row>
    <row r="244" spans="1:23" ht="39" customHeight="1" x14ac:dyDescent="0.25">
      <c r="A244" s="199" t="s">
        <v>1129</v>
      </c>
      <c r="B244" s="199"/>
      <c r="C244" s="199"/>
      <c r="D244" s="95"/>
      <c r="E244" s="95"/>
      <c r="F244" s="95"/>
      <c r="G244" s="95"/>
      <c r="H244" s="95"/>
      <c r="I244" s="95"/>
      <c r="J244" s="95"/>
      <c r="K244" s="95"/>
      <c r="L244" s="95"/>
      <c r="M244" s="94"/>
      <c r="N244" s="94"/>
      <c r="O244" s="94"/>
      <c r="P244" s="94"/>
      <c r="Q244" s="94"/>
      <c r="R244" s="94"/>
      <c r="S244" s="95"/>
      <c r="T244" s="95"/>
      <c r="U244" s="95"/>
      <c r="V244" s="95"/>
      <c r="W244" s="95"/>
    </row>
    <row r="245" spans="1:23" ht="40.5" customHeight="1" x14ac:dyDescent="0.25">
      <c r="A245" s="199" t="s">
        <v>1130</v>
      </c>
      <c r="B245" s="199"/>
      <c r="C245" s="199"/>
      <c r="D245" s="95"/>
      <c r="E245" s="95"/>
      <c r="F245" s="95"/>
      <c r="G245" s="95"/>
      <c r="H245" s="95"/>
      <c r="I245" s="95"/>
      <c r="J245" s="95"/>
      <c r="K245" s="95"/>
      <c r="L245" s="95"/>
      <c r="M245" s="94"/>
      <c r="N245" s="94"/>
      <c r="O245" s="94"/>
      <c r="P245" s="94"/>
      <c r="Q245" s="94"/>
      <c r="R245" s="94"/>
      <c r="S245" s="95"/>
      <c r="T245" s="95"/>
      <c r="U245" s="95"/>
      <c r="V245" s="95"/>
      <c r="W245" s="95"/>
    </row>
    <row r="246" spans="1:23" ht="28.5" customHeight="1" x14ac:dyDescent="0.25">
      <c r="A246" s="199" t="s">
        <v>1131</v>
      </c>
      <c r="B246" s="199"/>
      <c r="C246" s="199"/>
      <c r="D246" s="95"/>
      <c r="E246" s="95"/>
      <c r="F246" s="95"/>
      <c r="G246" s="95"/>
      <c r="H246" s="95"/>
      <c r="I246" s="95"/>
      <c r="J246" s="95"/>
      <c r="K246" s="95"/>
      <c r="L246" s="95"/>
      <c r="M246" s="94"/>
      <c r="N246" s="94"/>
      <c r="O246" s="94"/>
      <c r="P246" s="94"/>
      <c r="Q246" s="94"/>
      <c r="R246" s="94"/>
      <c r="S246" s="95"/>
      <c r="T246" s="95"/>
      <c r="U246" s="95"/>
      <c r="V246" s="95"/>
      <c r="W246" s="95"/>
    </row>
    <row r="247" spans="1:23" ht="30.75" customHeight="1" x14ac:dyDescent="0.25">
      <c r="A247" s="199" t="s">
        <v>1107</v>
      </c>
      <c r="B247" s="199"/>
      <c r="C247" s="199"/>
      <c r="D247" s="95"/>
      <c r="E247" s="95"/>
      <c r="F247" s="95"/>
      <c r="G247" s="95"/>
      <c r="H247" s="95"/>
      <c r="I247" s="95"/>
      <c r="J247" s="95"/>
      <c r="K247" s="95"/>
      <c r="L247" s="95"/>
      <c r="M247" s="94"/>
      <c r="N247" s="94"/>
      <c r="O247" s="94"/>
      <c r="P247" s="94"/>
      <c r="Q247" s="94"/>
      <c r="R247" s="94"/>
      <c r="S247" s="95"/>
      <c r="T247" s="95"/>
      <c r="U247" s="95"/>
      <c r="V247" s="95"/>
      <c r="W247" s="95"/>
    </row>
    <row r="248" spans="1:23" ht="31.5" customHeight="1" x14ac:dyDescent="0.25">
      <c r="A248" s="199" t="s">
        <v>1132</v>
      </c>
      <c r="B248" s="199"/>
      <c r="C248" s="199"/>
      <c r="D248" s="95"/>
      <c r="E248" s="95"/>
      <c r="F248" s="95"/>
      <c r="G248" s="95"/>
      <c r="H248" s="95"/>
      <c r="I248" s="95"/>
      <c r="J248" s="95"/>
      <c r="K248" s="95"/>
      <c r="L248" s="95"/>
      <c r="M248" s="94"/>
      <c r="N248" s="94"/>
      <c r="O248" s="94"/>
      <c r="P248" s="94"/>
      <c r="Q248" s="94"/>
      <c r="R248" s="94"/>
      <c r="S248" s="95"/>
      <c r="T248" s="95"/>
      <c r="U248" s="95"/>
      <c r="V248" s="95"/>
      <c r="W248" s="95"/>
    </row>
    <row r="249" spans="1:23" ht="30.75" customHeight="1" x14ac:dyDescent="0.25">
      <c r="A249" s="199" t="s">
        <v>1109</v>
      </c>
      <c r="B249" s="199"/>
      <c r="C249" s="199"/>
      <c r="D249" s="95"/>
      <c r="E249" s="95"/>
      <c r="F249" s="95"/>
      <c r="G249" s="95"/>
      <c r="H249" s="95"/>
      <c r="I249" s="95"/>
      <c r="J249" s="95"/>
      <c r="K249" s="95"/>
      <c r="L249" s="95"/>
      <c r="M249" s="94"/>
      <c r="N249" s="94"/>
      <c r="O249" s="94"/>
      <c r="P249" s="94"/>
      <c r="Q249" s="94"/>
      <c r="R249" s="94"/>
      <c r="S249" s="95"/>
      <c r="T249" s="95"/>
      <c r="U249" s="95"/>
      <c r="V249" s="95"/>
      <c r="W249" s="95"/>
    </row>
    <row r="250" spans="1:23" ht="62.25" customHeight="1" x14ac:dyDescent="0.25">
      <c r="A250" s="199" t="s">
        <v>1110</v>
      </c>
      <c r="B250" s="199"/>
      <c r="C250" s="199"/>
      <c r="D250" s="95"/>
      <c r="E250" s="95"/>
      <c r="F250" s="95"/>
      <c r="G250" s="95"/>
      <c r="H250" s="95"/>
      <c r="I250" s="95"/>
      <c r="J250" s="95"/>
      <c r="K250" s="95"/>
      <c r="L250" s="95"/>
      <c r="M250" s="94"/>
      <c r="N250" s="94"/>
      <c r="O250" s="94"/>
      <c r="P250" s="94"/>
      <c r="Q250" s="94"/>
      <c r="R250" s="94"/>
      <c r="S250" s="95"/>
      <c r="T250" s="95"/>
      <c r="U250" s="95"/>
      <c r="V250" s="95"/>
      <c r="W250" s="95"/>
    </row>
    <row r="251" spans="1:23" ht="51" customHeight="1" x14ac:dyDescent="0.25">
      <c r="A251" s="199" t="s">
        <v>1111</v>
      </c>
      <c r="B251" s="199"/>
      <c r="C251" s="199"/>
      <c r="D251" s="95"/>
      <c r="E251" s="95"/>
      <c r="F251" s="95"/>
      <c r="G251" s="95"/>
      <c r="H251" s="95"/>
      <c r="I251" s="95"/>
      <c r="J251" s="95"/>
      <c r="K251" s="95"/>
      <c r="L251" s="95"/>
      <c r="M251" s="94"/>
      <c r="N251" s="94"/>
      <c r="O251" s="94"/>
      <c r="P251" s="94"/>
      <c r="Q251" s="94"/>
      <c r="R251" s="94"/>
      <c r="S251" s="95"/>
      <c r="T251" s="95"/>
      <c r="U251" s="95"/>
      <c r="V251" s="95"/>
      <c r="W251" s="95"/>
    </row>
    <row r="252" spans="1:23" ht="54" customHeight="1" x14ac:dyDescent="0.25">
      <c r="A252" s="199" t="s">
        <v>1112</v>
      </c>
      <c r="B252" s="199"/>
      <c r="C252" s="199"/>
      <c r="D252" s="95"/>
      <c r="E252" s="95"/>
      <c r="F252" s="95"/>
      <c r="G252" s="95"/>
      <c r="H252" s="95"/>
      <c r="I252" s="95"/>
      <c r="J252" s="95"/>
      <c r="K252" s="95"/>
      <c r="L252" s="95"/>
      <c r="M252" s="94"/>
      <c r="N252" s="94"/>
      <c r="O252" s="94"/>
      <c r="P252" s="94"/>
      <c r="Q252" s="94"/>
      <c r="R252" s="94"/>
      <c r="S252" s="95"/>
      <c r="T252" s="95"/>
      <c r="U252" s="95"/>
      <c r="V252" s="95"/>
      <c r="W252" s="95"/>
    </row>
    <row r="253" spans="1:23" ht="28.5" customHeight="1" x14ac:dyDescent="0.25">
      <c r="A253" s="199" t="s">
        <v>1113</v>
      </c>
      <c r="B253" s="199"/>
      <c r="C253" s="199"/>
      <c r="D253" s="95"/>
      <c r="E253" s="95"/>
      <c r="F253" s="95"/>
      <c r="G253" s="95"/>
      <c r="H253" s="95"/>
      <c r="I253" s="95"/>
      <c r="J253" s="95"/>
      <c r="K253" s="95"/>
      <c r="L253" s="95"/>
      <c r="M253" s="94"/>
      <c r="N253" s="94"/>
      <c r="O253" s="94"/>
      <c r="P253" s="94"/>
      <c r="Q253" s="94"/>
      <c r="R253" s="94"/>
      <c r="S253" s="95"/>
      <c r="T253" s="95"/>
      <c r="U253" s="95"/>
      <c r="V253" s="95"/>
      <c r="W253" s="95"/>
    </row>
    <row r="254" spans="1:23" ht="39.75" customHeight="1" x14ac:dyDescent="0.25">
      <c r="A254" s="199" t="s">
        <v>1114</v>
      </c>
      <c r="B254" s="199"/>
      <c r="C254" s="199"/>
      <c r="D254" s="95"/>
      <c r="E254" s="95"/>
      <c r="F254" s="95"/>
      <c r="G254" s="95"/>
      <c r="H254" s="95"/>
      <c r="I254" s="95"/>
      <c r="J254" s="95"/>
      <c r="K254" s="95"/>
      <c r="L254" s="95"/>
      <c r="M254" s="94"/>
      <c r="N254" s="94"/>
      <c r="O254" s="94"/>
      <c r="P254" s="94"/>
      <c r="Q254" s="94"/>
      <c r="R254" s="94"/>
      <c r="S254" s="95"/>
      <c r="T254" s="95"/>
      <c r="U254" s="95"/>
      <c r="V254" s="95"/>
      <c r="W254" s="95"/>
    </row>
    <row r="255" spans="1:23" ht="30.75" customHeight="1" x14ac:dyDescent="0.25">
      <c r="A255" s="199" t="s">
        <v>1115</v>
      </c>
      <c r="B255" s="199"/>
      <c r="C255" s="199"/>
      <c r="D255" s="95"/>
      <c r="E255" s="95"/>
      <c r="F255" s="95"/>
      <c r="G255" s="95"/>
      <c r="H255" s="95"/>
      <c r="I255" s="95"/>
      <c r="J255" s="95"/>
      <c r="K255" s="95"/>
      <c r="L255" s="95"/>
      <c r="M255" s="94"/>
      <c r="N255" s="94"/>
      <c r="O255" s="94"/>
      <c r="P255" s="94"/>
      <c r="Q255" s="94"/>
      <c r="R255" s="94"/>
      <c r="S255" s="95"/>
      <c r="T255" s="95"/>
      <c r="U255" s="95"/>
      <c r="V255" s="95"/>
      <c r="W255" s="95"/>
    </row>
    <row r="256" spans="1:23" ht="18.75" customHeight="1" x14ac:dyDescent="0.25">
      <c r="A256" s="199" t="s">
        <v>1133</v>
      </c>
      <c r="B256" s="199"/>
      <c r="C256" s="199"/>
      <c r="D256" s="95"/>
      <c r="E256" s="95"/>
      <c r="F256" s="95"/>
      <c r="G256" s="95"/>
      <c r="H256" s="95"/>
      <c r="I256" s="95"/>
      <c r="J256" s="95"/>
      <c r="K256" s="95"/>
      <c r="L256" s="95"/>
      <c r="M256" s="94"/>
      <c r="N256" s="94"/>
      <c r="O256" s="94"/>
      <c r="P256" s="94"/>
      <c r="Q256" s="94"/>
      <c r="R256" s="94"/>
      <c r="S256" s="95"/>
      <c r="T256" s="95"/>
      <c r="U256" s="95"/>
      <c r="V256" s="95"/>
      <c r="W256" s="95"/>
    </row>
    <row r="257" spans="1:23" ht="39.75" customHeight="1" x14ac:dyDescent="0.25">
      <c r="A257" s="199" t="s">
        <v>1117</v>
      </c>
      <c r="B257" s="199"/>
      <c r="C257" s="199"/>
      <c r="D257" s="95"/>
      <c r="E257" s="95"/>
      <c r="F257" s="95"/>
      <c r="G257" s="95"/>
      <c r="H257" s="95"/>
      <c r="I257" s="95"/>
      <c r="J257" s="95"/>
      <c r="K257" s="95"/>
      <c r="L257" s="95"/>
      <c r="M257" s="94"/>
      <c r="N257" s="94"/>
      <c r="O257" s="94"/>
      <c r="P257" s="94"/>
      <c r="Q257" s="94"/>
      <c r="R257" s="94"/>
      <c r="S257" s="95"/>
      <c r="T257" s="95"/>
      <c r="U257" s="95"/>
      <c r="V257" s="95"/>
      <c r="W257" s="95"/>
    </row>
    <row r="258" spans="1:23" ht="30" customHeight="1" x14ac:dyDescent="0.25">
      <c r="A258" s="199" t="s">
        <v>1118</v>
      </c>
      <c r="B258" s="199"/>
      <c r="C258" s="199"/>
      <c r="D258" s="95"/>
      <c r="E258" s="95"/>
      <c r="F258" s="95"/>
      <c r="G258" s="95"/>
      <c r="H258" s="95"/>
      <c r="I258" s="95"/>
      <c r="J258" s="95"/>
      <c r="K258" s="95"/>
      <c r="L258" s="95"/>
      <c r="M258" s="94"/>
      <c r="N258" s="94"/>
      <c r="O258" s="94"/>
      <c r="P258" s="94"/>
      <c r="Q258" s="94"/>
      <c r="R258" s="94"/>
      <c r="S258" s="95"/>
      <c r="T258" s="95"/>
      <c r="U258" s="95"/>
      <c r="V258" s="95"/>
      <c r="W258" s="95"/>
    </row>
    <row r="259" spans="1:23" ht="48.75" customHeight="1" x14ac:dyDescent="0.25">
      <c r="A259" s="199" t="s">
        <v>1134</v>
      </c>
      <c r="B259" s="199"/>
      <c r="C259" s="199"/>
      <c r="D259" s="95"/>
      <c r="E259" s="95"/>
      <c r="F259" s="95"/>
      <c r="G259" s="95"/>
      <c r="H259" s="95"/>
      <c r="I259" s="95"/>
      <c r="J259" s="95"/>
      <c r="K259" s="95"/>
      <c r="L259" s="95"/>
      <c r="M259" s="94"/>
      <c r="N259" s="94"/>
      <c r="O259" s="94"/>
      <c r="P259" s="94"/>
      <c r="Q259" s="94"/>
      <c r="R259" s="94"/>
      <c r="S259" s="95"/>
      <c r="T259" s="95"/>
      <c r="U259" s="95"/>
      <c r="V259" s="95"/>
      <c r="W259" s="95"/>
    </row>
    <row r="260" spans="1:23" ht="38.25" customHeight="1" x14ac:dyDescent="0.25">
      <c r="A260" s="199" t="s">
        <v>1135</v>
      </c>
      <c r="B260" s="199"/>
      <c r="C260" s="199"/>
      <c r="D260" s="95"/>
      <c r="E260" s="95"/>
      <c r="F260" s="95"/>
      <c r="G260" s="95"/>
      <c r="H260" s="95"/>
      <c r="I260" s="95"/>
      <c r="J260" s="95"/>
      <c r="K260" s="95"/>
      <c r="L260" s="95"/>
      <c r="M260" s="94"/>
      <c r="N260" s="94"/>
      <c r="O260" s="94"/>
      <c r="P260" s="94"/>
      <c r="Q260" s="94"/>
      <c r="R260" s="94"/>
      <c r="S260" s="95"/>
      <c r="T260" s="95"/>
      <c r="U260" s="95"/>
      <c r="V260" s="95"/>
      <c r="W260" s="95"/>
    </row>
    <row r="261" spans="1:23" ht="20.25" customHeight="1" x14ac:dyDescent="0.25">
      <c r="A261" s="199" t="s">
        <v>1136</v>
      </c>
      <c r="B261" s="199"/>
      <c r="C261" s="199"/>
      <c r="D261" s="95"/>
      <c r="E261" s="95"/>
      <c r="F261" s="95"/>
      <c r="G261" s="95"/>
      <c r="H261" s="95"/>
      <c r="I261" s="95"/>
      <c r="J261" s="95"/>
      <c r="K261" s="95"/>
      <c r="L261" s="95"/>
      <c r="M261" s="94"/>
      <c r="N261" s="94"/>
      <c r="O261" s="94"/>
      <c r="P261" s="94"/>
      <c r="Q261" s="94"/>
      <c r="R261" s="94"/>
      <c r="S261" s="95"/>
      <c r="T261" s="95"/>
      <c r="U261" s="95"/>
      <c r="V261" s="95"/>
      <c r="W261" s="95"/>
    </row>
    <row r="262" spans="1:23" ht="23.25" customHeight="1" x14ac:dyDescent="0.25">
      <c r="A262" s="199" t="s">
        <v>1122</v>
      </c>
      <c r="B262" s="199"/>
      <c r="C262" s="199"/>
      <c r="D262" s="95"/>
      <c r="E262" s="95"/>
      <c r="F262" s="95"/>
      <c r="G262" s="95"/>
      <c r="H262" s="95"/>
      <c r="I262" s="95"/>
      <c r="J262" s="95"/>
      <c r="K262" s="95"/>
      <c r="L262" s="95"/>
      <c r="M262" s="94"/>
      <c r="N262" s="94"/>
      <c r="O262" s="94"/>
      <c r="P262" s="94"/>
      <c r="Q262" s="94"/>
      <c r="R262" s="94"/>
      <c r="S262" s="95"/>
      <c r="T262" s="95"/>
      <c r="U262" s="95"/>
      <c r="V262" s="95"/>
      <c r="W262" s="95"/>
    </row>
    <row r="263" spans="1:23" ht="30" customHeight="1" x14ac:dyDescent="0.25">
      <c r="A263" s="199" t="s">
        <v>1137</v>
      </c>
      <c r="B263" s="199"/>
      <c r="C263" s="199"/>
      <c r="D263" s="93"/>
      <c r="E263" s="93"/>
      <c r="F263" s="93"/>
      <c r="G263" s="93"/>
      <c r="H263" s="93"/>
      <c r="I263" s="93"/>
      <c r="J263" s="93"/>
      <c r="K263" s="93"/>
      <c r="L263" s="93"/>
      <c r="M263" s="96"/>
      <c r="N263" s="96"/>
      <c r="O263" s="96"/>
      <c r="P263" s="96"/>
      <c r="Q263" s="96"/>
      <c r="R263" s="96"/>
      <c r="S263" s="93"/>
      <c r="T263" s="93"/>
      <c r="U263" s="93"/>
      <c r="V263" s="93"/>
      <c r="W263" s="93"/>
    </row>
    <row r="264" spans="1:23" ht="30" customHeight="1" x14ac:dyDescent="0.25">
      <c r="A264" s="199" t="s">
        <v>1138</v>
      </c>
      <c r="B264" s="199"/>
      <c r="C264" s="199"/>
      <c r="D264" s="93"/>
      <c r="E264" s="93"/>
      <c r="F264" s="93"/>
      <c r="G264" s="93"/>
      <c r="H264" s="93"/>
      <c r="I264" s="93"/>
      <c r="J264" s="93"/>
      <c r="K264" s="93"/>
      <c r="L264" s="93"/>
      <c r="M264" s="96"/>
      <c r="N264" s="96"/>
      <c r="O264" s="96"/>
      <c r="P264" s="96"/>
      <c r="Q264" s="96"/>
      <c r="R264" s="96"/>
      <c r="S264" s="93"/>
      <c r="T264" s="93"/>
      <c r="U264" s="93"/>
      <c r="V264" s="93"/>
      <c r="W264" s="93"/>
    </row>
    <row r="265" spans="1:23" ht="30" customHeight="1" x14ac:dyDescent="0.25">
      <c r="A265" s="199" t="s">
        <v>1139</v>
      </c>
      <c r="B265" s="199"/>
      <c r="C265" s="199"/>
      <c r="D265" s="93"/>
      <c r="E265" s="93"/>
      <c r="F265" s="93"/>
      <c r="G265" s="93"/>
      <c r="H265" s="93"/>
      <c r="I265" s="93"/>
      <c r="J265" s="93"/>
      <c r="K265" s="93"/>
      <c r="L265" s="93"/>
      <c r="M265" s="96"/>
      <c r="N265" s="96"/>
      <c r="O265" s="96"/>
      <c r="P265" s="96"/>
      <c r="Q265" s="96"/>
      <c r="R265" s="96"/>
      <c r="S265" s="93"/>
      <c r="T265" s="93"/>
      <c r="U265" s="93"/>
      <c r="V265" s="93"/>
      <c r="W265" s="93"/>
    </row>
    <row r="266" spans="1:23" ht="30" customHeight="1" x14ac:dyDescent="0.25">
      <c r="A266" s="199" t="s">
        <v>1140</v>
      </c>
      <c r="B266" s="199"/>
      <c r="C266" s="199"/>
      <c r="D266" s="93"/>
      <c r="E266" s="93"/>
      <c r="F266" s="93"/>
      <c r="G266" s="93"/>
      <c r="H266" s="93"/>
      <c r="I266" s="93"/>
      <c r="J266" s="93"/>
      <c r="K266" s="93"/>
      <c r="L266" s="93"/>
      <c r="M266" s="96"/>
      <c r="N266" s="96"/>
      <c r="O266" s="96"/>
      <c r="P266" s="96"/>
      <c r="Q266" s="96"/>
      <c r="R266" s="96"/>
      <c r="S266" s="93"/>
      <c r="T266" s="93"/>
      <c r="U266" s="93"/>
      <c r="V266" s="93"/>
      <c r="W266" s="93"/>
    </row>
    <row r="267" spans="1:23" ht="30" customHeight="1" x14ac:dyDescent="0.25">
      <c r="A267" s="199" t="s">
        <v>1141</v>
      </c>
      <c r="B267" s="199"/>
      <c r="C267" s="199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</row>
    <row r="268" spans="1:23" ht="25.9" customHeight="1" x14ac:dyDescent="0.25">
      <c r="A268" s="322" t="s">
        <v>1142</v>
      </c>
      <c r="B268" s="322" t="s">
        <v>642</v>
      </c>
      <c r="C268" s="322" t="s">
        <v>642</v>
      </c>
      <c r="D268" s="103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1:23" hidden="1" x14ac:dyDescent="0.25">
      <c r="A269" s="348" t="s">
        <v>1020</v>
      </c>
      <c r="B269" s="348"/>
      <c r="C269" s="348"/>
    </row>
    <row r="270" spans="1:23" ht="30.75" customHeight="1" x14ac:dyDescent="0.25">
      <c r="A270" s="322" t="s">
        <v>1143</v>
      </c>
      <c r="B270" s="322" t="s">
        <v>642</v>
      </c>
      <c r="C270" s="322" t="s">
        <v>642</v>
      </c>
      <c r="D270" s="103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1:23" x14ac:dyDescent="0.25"/>
  </sheetData>
  <mergeCells count="273">
    <mergeCell ref="A10:C10"/>
    <mergeCell ref="A11:C11"/>
    <mergeCell ref="A12:C12"/>
    <mergeCell ref="A13:C13"/>
    <mergeCell ref="A14:C14"/>
    <mergeCell ref="A15:W15"/>
    <mergeCell ref="L2:O2"/>
    <mergeCell ref="P2:S2"/>
    <mergeCell ref="T2:W2"/>
    <mergeCell ref="A6:C6"/>
    <mergeCell ref="A7:C7"/>
    <mergeCell ref="A8:C8"/>
    <mergeCell ref="A9:C9"/>
    <mergeCell ref="A2:C3"/>
    <mergeCell ref="D2:G2"/>
    <mergeCell ref="H2:K2"/>
    <mergeCell ref="A4:W4"/>
    <mergeCell ref="A5:W5"/>
    <mergeCell ref="A22:C22"/>
    <mergeCell ref="A23:C23"/>
    <mergeCell ref="A24:C24"/>
    <mergeCell ref="A25:C25"/>
    <mergeCell ref="A27:C27"/>
    <mergeCell ref="A26:W26"/>
    <mergeCell ref="A16:C16"/>
    <mergeCell ref="A17:C17"/>
    <mergeCell ref="A18:C18"/>
    <mergeCell ref="A19:C19"/>
    <mergeCell ref="A20:C20"/>
    <mergeCell ref="A21:C21"/>
    <mergeCell ref="A36:C36"/>
    <mergeCell ref="A37:C37"/>
    <mergeCell ref="A38:C38"/>
    <mergeCell ref="A39:C39"/>
    <mergeCell ref="A34:W34"/>
    <mergeCell ref="A35:W35"/>
    <mergeCell ref="A28:C28"/>
    <mergeCell ref="A29:C29"/>
    <mergeCell ref="A30:C30"/>
    <mergeCell ref="A31:C31"/>
    <mergeCell ref="A32:C32"/>
    <mergeCell ref="A33:C33"/>
    <mergeCell ref="A46:C46"/>
    <mergeCell ref="A47:C47"/>
    <mergeCell ref="A48:C48"/>
    <mergeCell ref="A49:C49"/>
    <mergeCell ref="A51:C51"/>
    <mergeCell ref="A50:W50"/>
    <mergeCell ref="A57:W57"/>
    <mergeCell ref="A40:C40"/>
    <mergeCell ref="A41:C41"/>
    <mergeCell ref="A42:C42"/>
    <mergeCell ref="A43:C43"/>
    <mergeCell ref="A44:C44"/>
    <mergeCell ref="A45:C45"/>
    <mergeCell ref="A58:C58"/>
    <mergeCell ref="A59:C59"/>
    <mergeCell ref="A60:C60"/>
    <mergeCell ref="A61:C61"/>
    <mergeCell ref="A62:C62"/>
    <mergeCell ref="A63:C63"/>
    <mergeCell ref="A64:W64"/>
    <mergeCell ref="A65:W65"/>
    <mergeCell ref="A52:C52"/>
    <mergeCell ref="A53:C53"/>
    <mergeCell ref="A54:C54"/>
    <mergeCell ref="A55:C55"/>
    <mergeCell ref="A56:C56"/>
    <mergeCell ref="A70:C70"/>
    <mergeCell ref="A71:C71"/>
    <mergeCell ref="A73:C73"/>
    <mergeCell ref="A74:C74"/>
    <mergeCell ref="A75:C75"/>
    <mergeCell ref="A72:W72"/>
    <mergeCell ref="A78:W78"/>
    <mergeCell ref="A66:C66"/>
    <mergeCell ref="A67:C67"/>
    <mergeCell ref="A68:C68"/>
    <mergeCell ref="A69:C69"/>
    <mergeCell ref="A82:C82"/>
    <mergeCell ref="A83:C83"/>
    <mergeCell ref="A84:C84"/>
    <mergeCell ref="A85:C85"/>
    <mergeCell ref="A86:C86"/>
    <mergeCell ref="A87:W87"/>
    <mergeCell ref="A76:C76"/>
    <mergeCell ref="A77:C77"/>
    <mergeCell ref="A79:C79"/>
    <mergeCell ref="A80:C80"/>
    <mergeCell ref="A81:C81"/>
    <mergeCell ref="A94:W94"/>
    <mergeCell ref="A97:W97"/>
    <mergeCell ref="A101:W101"/>
    <mergeCell ref="A88:C88"/>
    <mergeCell ref="A89:C89"/>
    <mergeCell ref="A90:C90"/>
    <mergeCell ref="A91:C91"/>
    <mergeCell ref="A92:C92"/>
    <mergeCell ref="A93:C93"/>
    <mergeCell ref="A100:C100"/>
    <mergeCell ref="A102:C102"/>
    <mergeCell ref="A103:C103"/>
    <mergeCell ref="A104:C104"/>
    <mergeCell ref="A105:C105"/>
    <mergeCell ref="A95:C95"/>
    <mergeCell ref="A96:C96"/>
    <mergeCell ref="A98:C98"/>
    <mergeCell ref="A99:C99"/>
    <mergeCell ref="A112:C112"/>
    <mergeCell ref="A113:C113"/>
    <mergeCell ref="A116:C116"/>
    <mergeCell ref="A117:C117"/>
    <mergeCell ref="A106:C106"/>
    <mergeCell ref="A107:C107"/>
    <mergeCell ref="A109:C109"/>
    <mergeCell ref="A110:C110"/>
    <mergeCell ref="A111:C111"/>
    <mergeCell ref="A108:W108"/>
    <mergeCell ref="A114:W114"/>
    <mergeCell ref="A115:W115"/>
    <mergeCell ref="A124:C124"/>
    <mergeCell ref="A125:C125"/>
    <mergeCell ref="A126:C126"/>
    <mergeCell ref="A127:C127"/>
    <mergeCell ref="A128:C128"/>
    <mergeCell ref="A129:C129"/>
    <mergeCell ref="A118:C118"/>
    <mergeCell ref="A119:C119"/>
    <mergeCell ref="A120:C120"/>
    <mergeCell ref="A121:C121"/>
    <mergeCell ref="A122:C122"/>
    <mergeCell ref="A123:C123"/>
    <mergeCell ref="A136:C136"/>
    <mergeCell ref="A137:C137"/>
    <mergeCell ref="A138:C138"/>
    <mergeCell ref="A139:C139"/>
    <mergeCell ref="A140:C140"/>
    <mergeCell ref="A141:C141"/>
    <mergeCell ref="A130:C130"/>
    <mergeCell ref="A131:C131"/>
    <mergeCell ref="A133:C133"/>
    <mergeCell ref="A134:C134"/>
    <mergeCell ref="A135:C135"/>
    <mergeCell ref="A132:W132"/>
    <mergeCell ref="A148:C148"/>
    <mergeCell ref="A149:C149"/>
    <mergeCell ref="A151:C151"/>
    <mergeCell ref="A152:C152"/>
    <mergeCell ref="A153:C153"/>
    <mergeCell ref="A142:C142"/>
    <mergeCell ref="A143:C143"/>
    <mergeCell ref="A144:C144"/>
    <mergeCell ref="A145:C145"/>
    <mergeCell ref="A146:C146"/>
    <mergeCell ref="A147:C147"/>
    <mergeCell ref="A150:W150"/>
    <mergeCell ref="A166:W166"/>
    <mergeCell ref="A174:W174"/>
    <mergeCell ref="A160:C160"/>
    <mergeCell ref="A161:C161"/>
    <mergeCell ref="A162:C162"/>
    <mergeCell ref="A163:C163"/>
    <mergeCell ref="A164:C164"/>
    <mergeCell ref="A154:C154"/>
    <mergeCell ref="A155:C155"/>
    <mergeCell ref="A156:C156"/>
    <mergeCell ref="A157:C157"/>
    <mergeCell ref="A158:C158"/>
    <mergeCell ref="A159:C159"/>
    <mergeCell ref="A165:W165"/>
    <mergeCell ref="A172:C172"/>
    <mergeCell ref="A173:C173"/>
    <mergeCell ref="A175:C175"/>
    <mergeCell ref="A176:C176"/>
    <mergeCell ref="A177:C177"/>
    <mergeCell ref="A167:C167"/>
    <mergeCell ref="A168:C168"/>
    <mergeCell ref="A169:C169"/>
    <mergeCell ref="A170:C170"/>
    <mergeCell ref="A171:C171"/>
    <mergeCell ref="A184:C184"/>
    <mergeCell ref="A185:C185"/>
    <mergeCell ref="A186:C186"/>
    <mergeCell ref="A188:C188"/>
    <mergeCell ref="A189:C189"/>
    <mergeCell ref="A178:C178"/>
    <mergeCell ref="A179:C179"/>
    <mergeCell ref="A180:C180"/>
    <mergeCell ref="A181:C181"/>
    <mergeCell ref="A182:C182"/>
    <mergeCell ref="A183:W183"/>
    <mergeCell ref="A187:W187"/>
    <mergeCell ref="A196:C196"/>
    <mergeCell ref="A197:C197"/>
    <mergeCell ref="A198:C198"/>
    <mergeCell ref="A201:C201"/>
    <mergeCell ref="A190:C190"/>
    <mergeCell ref="A191:C191"/>
    <mergeCell ref="A192:C192"/>
    <mergeCell ref="A194:C194"/>
    <mergeCell ref="A195:C195"/>
    <mergeCell ref="A193:W193"/>
    <mergeCell ref="A199:W199"/>
    <mergeCell ref="A200:W200"/>
    <mergeCell ref="A213:C213"/>
    <mergeCell ref="A207:C207"/>
    <mergeCell ref="A208:C208"/>
    <mergeCell ref="A210:C210"/>
    <mergeCell ref="A211:C211"/>
    <mergeCell ref="A212:C212"/>
    <mergeCell ref="A202:C202"/>
    <mergeCell ref="A203:C203"/>
    <mergeCell ref="A204:C204"/>
    <mergeCell ref="A205:C205"/>
    <mergeCell ref="A206:C206"/>
    <mergeCell ref="A209:W209"/>
    <mergeCell ref="A214:W214"/>
    <mergeCell ref="A215:C215"/>
    <mergeCell ref="A216:C216"/>
    <mergeCell ref="A217:C217"/>
    <mergeCell ref="A218:C218"/>
    <mergeCell ref="A219:C219"/>
    <mergeCell ref="A220:W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W229"/>
    <mergeCell ref="A230:C230"/>
    <mergeCell ref="A231:C231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70:C270"/>
    <mergeCell ref="A269:C269"/>
    <mergeCell ref="A267:C26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8:C268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2. УЉР</vt:lpstr>
      <vt:lpstr>3. Услуге</vt:lpstr>
      <vt:lpstr>4. ОиТ</vt:lpstr>
      <vt:lpstr>Оперативни план</vt:lpstr>
      <vt:lpstr>Збирна табела трошкови</vt:lpstr>
      <vt:lpstr>Gantt-chart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Windows User</cp:lastModifiedBy>
  <cp:lastPrinted>2020-12-10T07:54:38Z</cp:lastPrinted>
  <dcterms:created xsi:type="dcterms:W3CDTF">2020-11-19T08:06:05Z</dcterms:created>
  <dcterms:modified xsi:type="dcterms:W3CDTF">2020-12-10T08:14:18Z</dcterms:modified>
</cp:coreProperties>
</file>